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978"/>
  </bookViews>
  <sheets>
    <sheet name="Kecamatan Balikpapan Selatan" sheetId="76" r:id="rId1"/>
    <sheet name="Kel.Sepinggan" sheetId="24" r:id="rId2"/>
    <sheet name="Kel.Damai Baru" sheetId="29" r:id="rId3"/>
    <sheet name="Kel.Sepinggan Raya" sheetId="50" r:id="rId4"/>
    <sheet name="Kel.Sungainangka" sheetId="51" r:id="rId5"/>
    <sheet name="Kel.Sepinggan Baru" sheetId="52" r:id="rId6"/>
    <sheet name="Kel.Gunung Bahagia" sheetId="68" r:id="rId7"/>
    <sheet name="Kel.Damai Bahagia" sheetId="73" r:id="rId8"/>
  </sheets>
  <externalReferences>
    <externalReference r:id="rId9"/>
    <externalReference r:id="rId10"/>
  </externalReferences>
  <definedNames>
    <definedName name="___xlnm.Print_Area_1">"$#REF!.$A$1:$Q$58"</definedName>
    <definedName name="___xlnm.Print_Area_2">"$#REF!.$A$1:$Q$56"</definedName>
    <definedName name="___xlnm.Print_Area_3">"$#REF!.$A$1:$Q$64"</definedName>
    <definedName name="___xlnm.Print_Area_4">#REF!</definedName>
    <definedName name="___xlnm.Print_Area_5">"$#REF!.$A$1:$Q$71"</definedName>
    <definedName name="__dua1">#REF!</definedName>
    <definedName name="__xlnm.Print_Area_1">"$#REF!.$A$1:$Q$58"</definedName>
    <definedName name="__xlnm.Print_Area_2">"$#REF!.$A$1:$Q$56"</definedName>
    <definedName name="__xlnm.Print_Area_3">"$#REF!.$A$1:$Q$64"</definedName>
    <definedName name="__xlnm.Print_Area_4">#REF!</definedName>
    <definedName name="__xlnm.Print_Area_5">"$#REF!.$A$1:$Q$71"</definedName>
    <definedName name="_dua1">#REF!</definedName>
    <definedName name="a">#REF!</definedName>
    <definedName name="aa">#REF!</definedName>
    <definedName name="aaaa">#REF!</definedName>
    <definedName name="aaaaaaa">#REF!</definedName>
    <definedName name="aaaq">#REF!</definedName>
    <definedName name="aasddf">#REF!</definedName>
    <definedName name="ADM_KANTOR">#REF!</definedName>
    <definedName name="akta_III">#REF!</definedName>
    <definedName name="Akta_IV">#REF!</definedName>
    <definedName name="ATK">#REF!</definedName>
    <definedName name="Atministrasi_Perkantoran">[1]BKD!#REF!</definedName>
    <definedName name="b">#REF!</definedName>
    <definedName name="Bacaan">#REF!</definedName>
    <definedName name="Badge">#REF!</definedName>
    <definedName name="BADGE_IDT">#REF!</definedName>
    <definedName name="Baperjakat">#REF!</definedName>
    <definedName name="bbbbbbbbbbb">#REF!</definedName>
    <definedName name="Bdnhr">#REF!</definedName>
    <definedName name="Berkas_Otntk">#REF!</definedName>
    <definedName name="Bidan">#REF!</definedName>
    <definedName name="BKD">#REF!</definedName>
    <definedName name="bnhy">#REF!</definedName>
    <definedName name="Bntn_Duka">#REF!</definedName>
    <definedName name="bpmppkb">#REF!</definedName>
    <definedName name="Brg_Jas">#REF!</definedName>
    <definedName name="BTCLS">#REF!</definedName>
    <definedName name="CAPAIANindikator">#REF!</definedName>
    <definedName name="ccc">#REF!</definedName>
    <definedName name="Cetakan_fotocopy">#REF!</definedName>
    <definedName name="Check_up">#REF!</definedName>
    <definedName name="cvfgfdrt">#REF!</definedName>
    <definedName name="D3_Arsip">#REF!</definedName>
    <definedName name="D3_Arsipp">#REF!</definedName>
    <definedName name="D3_Perpus">#REF!</definedName>
    <definedName name="ddd">#REF!</definedName>
    <definedName name="dddd">#REF!</definedName>
    <definedName name="DDDDDD">#REF!</definedName>
    <definedName name="dddddddddddddddd">[1]BKD!#REF!</definedName>
    <definedName name="Dikpim2">#REF!</definedName>
    <definedName name="Dikpim3">#REF!</definedName>
    <definedName name="Dikpim4">#REF!</definedName>
    <definedName name="dodo">#REF!</definedName>
    <definedName name="Dok_Hew">#REF!</definedName>
    <definedName name="DPCP">#REF!</definedName>
    <definedName name="Dt_Mts">#REF!</definedName>
    <definedName name="DUA">#REF!</definedName>
    <definedName name="DUK">#REF!</definedName>
    <definedName name="e">#REF!</definedName>
    <definedName name="eee">#REF!</definedName>
    <definedName name="Entri_Data">#REF!</definedName>
    <definedName name="ESQ">#REF!</definedName>
    <definedName name="EW">#REF!</definedName>
    <definedName name="f">#REF!</definedName>
    <definedName name="fdgfvb">#REF!</definedName>
    <definedName name="fer">#REF!</definedName>
    <definedName name="fff">#REF!</definedName>
    <definedName name="fffff">#REF!</definedName>
    <definedName name="ffgghhhhh">#REF!</definedName>
    <definedName name="ffrrrrrrrrrrrrrrrr">#REF!</definedName>
    <definedName name="ggffg">#REF!</definedName>
    <definedName name="ggg">#REF!</definedName>
    <definedName name="gggggg">#REF!</definedName>
    <definedName name="gghhg">#REF!</definedName>
    <definedName name="gh">#REF!</definedName>
    <definedName name="ghj">#REF!</definedName>
    <definedName name="gkgkjk">#REF!</definedName>
    <definedName name="hgahgahba">#REF!</definedName>
    <definedName name="hhfjj">#REF!</definedName>
    <definedName name="hhhgxdfszdfZxc">#REF!</definedName>
    <definedName name="huh">#REF!</definedName>
    <definedName name="iis">#REF!</definedName>
    <definedName name="ina">#REF!</definedName>
    <definedName name="IPDN">#REF!</definedName>
    <definedName name="iyyt">#REF!</definedName>
    <definedName name="Jasa_Naban">#REF!</definedName>
    <definedName name="JGJHG">#REF!</definedName>
    <definedName name="Jsa_Abdi">#REF!</definedName>
    <definedName name="Karpeg_Taspen">#REF!</definedName>
    <definedName name="Kasek">#REF!</definedName>
    <definedName name="kasek1">#REF!</definedName>
    <definedName name="Kasus_Disiplin">#REF!</definedName>
    <definedName name="Kebersihan">#REF!</definedName>
    <definedName name="Kenpa">#REF!</definedName>
    <definedName name="KESPEG">#REF!</definedName>
    <definedName name="KEUANGAN">#REF!</definedName>
    <definedName name="kiki">#REF!</definedName>
    <definedName name="kjhgcfgsdf">#REF!</definedName>
    <definedName name="klklklj">#REF!</definedName>
    <definedName name="Knj_Kepeg">#REF!</definedName>
    <definedName name="kolom_1">#REF!</definedName>
    <definedName name="kolom1">#REF!</definedName>
    <definedName name="kolomS">#REF!</definedName>
    <definedName name="kolomT">#REF!</definedName>
    <definedName name="kolomU">#REF!</definedName>
    <definedName name="Kons_Pensiun">#REF!</definedName>
    <definedName name="Konsumsi">#REF!</definedName>
    <definedName name="kriteria">#REF!</definedName>
    <definedName name="kriteriaa">#REF!</definedName>
    <definedName name="Kry_IlmhKes">#REF!</definedName>
    <definedName name="Kry_Ilmiah">#REF!</definedName>
    <definedName name="kukighfg">#REF!</definedName>
    <definedName name="Lingk_Hdp">#REF!</definedName>
    <definedName name="Manj_Pro">#REF!</definedName>
    <definedName name="Manj_SDM">#REF!</definedName>
    <definedName name="Mdy_Pr">#REF!</definedName>
    <definedName name="MEP">#REF!</definedName>
    <definedName name="mjku">#REF!</definedName>
    <definedName name="MMMMMMMM">#REF!</definedName>
    <definedName name="mmmmmmmmmmmmmm">#REF!</definedName>
    <definedName name="Mnj_Arsip">#REF!</definedName>
    <definedName name="Mntr_PNS">#REF!</definedName>
    <definedName name="Mntr_Tubel">#REF!</definedName>
    <definedName name="MTS_KPNKT">#REF!</definedName>
    <definedName name="MTS_UMUM">#REF!</definedName>
    <definedName name="Muda_Prj">#REF!</definedName>
    <definedName name="musren">[1]BKD!#REF!</definedName>
    <definedName name="musrenbang">#REF!</definedName>
    <definedName name="Musrn2013">#REF!</definedName>
    <definedName name="NABAN">#REF!</definedName>
    <definedName name="NamaKegiatan">#REF!</definedName>
    <definedName name="Nnd_Pr">#REF!</definedName>
    <definedName name="nnn">#REF!</definedName>
    <definedName name="Nota_Prstj">#REF!</definedName>
    <definedName name="OLAH_DATA">#REF!</definedName>
    <definedName name="olomU1">#REF!</definedName>
    <definedName name="PDD_KDNSAN">#REF!</definedName>
    <definedName name="pelayanan">#REF!</definedName>
    <definedName name="Plhr_Gdg">#REF!</definedName>
    <definedName name="Plyn_Peg">#REF!</definedName>
    <definedName name="PMBN_APRT">#REF!</definedName>
    <definedName name="PNKT_SRNA">#REF!</definedName>
    <definedName name="pp">#REF!</definedName>
    <definedName name="Pr_IPDN">#REF!</definedName>
    <definedName name="Prajab">#REF!</definedName>
    <definedName name="_xlnm.Print_Area" localSheetId="6">'Kel.Gunung Bahagia'!$A$1:$M$125</definedName>
    <definedName name="_xlnm.Print_Titles" localSheetId="6">'Kel.Gunung Bahagia'!$A$5:$IV$6</definedName>
    <definedName name="_xlnm.Print_Titles" localSheetId="4">Kel.Sungainangka!$4:$5</definedName>
    <definedName name="Prjln_Dinas">#REF!</definedName>
    <definedName name="program">#REF!</definedName>
    <definedName name="Protokol">#REF!</definedName>
    <definedName name="Purna_Tgs">#REF!</definedName>
    <definedName name="qqq">#REF!</definedName>
    <definedName name="qqqqqqqqqq">#REF!</definedName>
    <definedName name="qqqqqqqqqqqqqq">#REF!</definedName>
    <definedName name="Rakor_Diklat">#REF!</definedName>
    <definedName name="Rcn_Wil">#REF!</definedName>
    <definedName name="RES">'[2]BKD 2009'!#REF!</definedName>
    <definedName name="rk">#REF!</definedName>
    <definedName name="rrr">#REF!</definedName>
    <definedName name="rrrrrrr">#REF!</definedName>
    <definedName name="rrrrrrrr">#REF!</definedName>
    <definedName name="rrrrrrrrrrrr">#REF!</definedName>
    <definedName name="rrrrrrrrrrrrrr">#REF!</definedName>
    <definedName name="Rumah">#REF!</definedName>
    <definedName name="S">#REF!</definedName>
    <definedName name="S1_Guru">#REF!</definedName>
    <definedName name="S1_PIN">#REF!</definedName>
    <definedName name="S2_AdmPemd">#REF!</definedName>
    <definedName name="SATU">#REF!</definedName>
    <definedName name="Satya_Lancana">#REF!</definedName>
    <definedName name="sawesdcv">#REF!</definedName>
    <definedName name="sdadsxc">#REF!</definedName>
    <definedName name="sddd">#REF!</definedName>
    <definedName name="se">#REF!</definedName>
    <definedName name="Siap_brks">#REF!</definedName>
    <definedName name="Sidik_Jr">#REF!</definedName>
    <definedName name="SIMPEG">#REF!</definedName>
    <definedName name="SKRT_BKD">#REF!</definedName>
    <definedName name="Slks_CPNS">#REF!</definedName>
    <definedName name="Sos_UU">#REF!</definedName>
    <definedName name="Srvc_Excl">#REF!</definedName>
    <definedName name="SS">#REF!</definedName>
    <definedName name="Ssn_RKA">#REF!</definedName>
    <definedName name="sss">#REF!</definedName>
    <definedName name="Sumpah_Janji">#REF!</definedName>
    <definedName name="Surat_Menyurat">#REF!</definedName>
    <definedName name="Telp_air_listr">#REF!</definedName>
    <definedName name="TF_DN">#REF!</definedName>
    <definedName name="TF_LN">#REF!</definedName>
    <definedName name="tig">#REF!</definedName>
    <definedName name="TKT_KPSTS">#REF!</definedName>
    <definedName name="tttttttttttttttttt">#REF!</definedName>
    <definedName name="Uj_Dinas">#REF!</definedName>
    <definedName name="uuuu">#REF!</definedName>
    <definedName name="vchyghbn">#REF!</definedName>
    <definedName name="vnghbn">#REF!</definedName>
    <definedName name="vvv">#REF!</definedName>
    <definedName name="Waslink">#REF!</definedName>
    <definedName name="wiwi">#REF!</definedName>
    <definedName name="Wsd_IjnBljr">#REF!</definedName>
    <definedName name="Wsn_Pr">#REF!</definedName>
    <definedName name="www">#REF!</definedName>
    <definedName name="wwwwwwwwwwwww">#REF!</definedName>
    <definedName name="xxds">#REF!</definedName>
    <definedName name="XXXXXXZZZZZZ">#REF!</definedName>
    <definedName name="yy">#REF!</definedName>
    <definedName name="yyyyyyyyyy">#REF!</definedName>
  </definedNames>
  <calcPr calcId="125725"/>
</workbook>
</file>

<file path=xl/calcChain.xml><?xml version="1.0" encoding="utf-8"?>
<calcChain xmlns="http://schemas.openxmlformats.org/spreadsheetml/2006/main">
  <c r="K26" i="76"/>
  <c r="K80" s="1"/>
  <c r="I29" i="73" l="1"/>
  <c r="I49"/>
  <c r="I57"/>
  <c r="I59"/>
  <c r="K85" i="68"/>
  <c r="K47"/>
  <c r="K56" s="1"/>
  <c r="K33"/>
  <c r="K103" s="1"/>
  <c r="F14" i="52" l="1"/>
  <c r="K24" i="24" l="1"/>
  <c r="K17"/>
</calcChain>
</file>

<file path=xl/comments1.xml><?xml version="1.0" encoding="utf-8"?>
<comments xmlns="http://schemas.openxmlformats.org/spreadsheetml/2006/main">
  <authors>
    <author>Author</author>
  </authors>
  <commentList>
    <comment ref="L16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L18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L20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L22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<sst xmlns="http://schemas.openxmlformats.org/spreadsheetml/2006/main" count="1403" uniqueCount="708">
  <si>
    <t>SASARAN</t>
  </si>
  <si>
    <t>PROGRAM</t>
  </si>
  <si>
    <t>SKPD</t>
  </si>
  <si>
    <t>DPU</t>
  </si>
  <si>
    <t>200 orang</t>
  </si>
  <si>
    <t>-</t>
  </si>
  <si>
    <t>SASARAN PROGRAM</t>
  </si>
  <si>
    <t>NO</t>
  </si>
  <si>
    <t>KODE</t>
  </si>
  <si>
    <t>INDIKATOR KINERJA</t>
  </si>
  <si>
    <t>KEGIATAN</t>
  </si>
  <si>
    <t xml:space="preserve">Dana </t>
  </si>
  <si>
    <t>1 Paket</t>
  </si>
  <si>
    <t>20 Orang</t>
  </si>
  <si>
    <t>Dana</t>
  </si>
  <si>
    <t>Waktu</t>
  </si>
  <si>
    <t xml:space="preserve"> </t>
  </si>
  <si>
    <t>50 Orang</t>
  </si>
  <si>
    <t>TAHUN 2015</t>
  </si>
  <si>
    <t>KETERANGAN</t>
  </si>
  <si>
    <t>masyarakat</t>
  </si>
  <si>
    <t>110 orang</t>
  </si>
  <si>
    <t xml:space="preserve">Kelurahan </t>
  </si>
  <si>
    <t>Mengetahui,</t>
  </si>
  <si>
    <t>Pembangunan Perpustakaan</t>
  </si>
  <si>
    <t>TARGET KINERJA</t>
  </si>
  <si>
    <t>TAHUN 2014</t>
  </si>
  <si>
    <t xml:space="preserve">REKAPITULASI DAFTAR USULAN KEGIATAN </t>
  </si>
  <si>
    <t>MUSYAWARAH PERENCANAAN PEMBANGUNAN (MUSRENBANG) TAHUN 2014</t>
  </si>
  <si>
    <t xml:space="preserve">KELURAHAN : SEPINGGAN  </t>
  </si>
  <si>
    <t>BIDANG</t>
  </si>
  <si>
    <t>PROGRAM KEGIATAN</t>
  </si>
  <si>
    <t>JENIS KEGIATAN</t>
  </si>
  <si>
    <t>LOKASI</t>
  </si>
  <si>
    <t>SIFAT</t>
  </si>
  <si>
    <t>V O L U M E</t>
  </si>
  <si>
    <t>MANFAAT</t>
  </si>
  <si>
    <t>PERKIRAAN BIAYA</t>
  </si>
  <si>
    <t>SUMBER</t>
  </si>
  <si>
    <t>RT</t>
  </si>
  <si>
    <t>B</t>
  </si>
  <si>
    <t xml:space="preserve">L </t>
  </si>
  <si>
    <t>R</t>
  </si>
  <si>
    <t>DANA</t>
  </si>
  <si>
    <t>FISIK PU</t>
  </si>
  <si>
    <t>Pembangunan, peningkatan,Pemeliharaan Jalan</t>
  </si>
  <si>
    <t>Pengaspalan</t>
  </si>
  <si>
    <t>Jl. Gunung La Salasa Sambungan Jl. SMU Negeri 4 Sepinggan Rt.46</t>
  </si>
  <si>
    <t>x</t>
  </si>
  <si>
    <t>P=1050 m x 6 m x 0,15 m</t>
  </si>
  <si>
    <t>Terwujutnya kemudahan akses jalan yang baik dan lancar bagi masyarakat</t>
  </si>
  <si>
    <t>APBD II</t>
  </si>
  <si>
    <t>PRIORITAS  I</t>
  </si>
  <si>
    <t>Gang Bersama 1 RT.46</t>
  </si>
  <si>
    <t>Gang Bersama 2 Rt.46</t>
  </si>
  <si>
    <t>Gang Bersama 3 RT.46</t>
  </si>
  <si>
    <t>pengaspalan</t>
  </si>
  <si>
    <t>Jl. Pertigaan Telaga Mas menuju RT.5, dan RT.6</t>
  </si>
  <si>
    <t>P=800 m x 6 m</t>
  </si>
  <si>
    <t>PRIORITAS  II</t>
  </si>
  <si>
    <t>Jl.Mulawarman Gang Tesoro RT.1</t>
  </si>
  <si>
    <t>P=450 m x 3 m</t>
  </si>
  <si>
    <t>PRIORITAS III</t>
  </si>
  <si>
    <t>Pembangunan Drainase</t>
  </si>
  <si>
    <t>Drainase</t>
  </si>
  <si>
    <t>Jl.Sosial RT.34</t>
  </si>
  <si>
    <t>P=200 m x 3 m x 1,5 m</t>
  </si>
  <si>
    <t>Mencegah/mengurangi terjadinya banjir</t>
  </si>
  <si>
    <t>PRIORITAS I</t>
  </si>
  <si>
    <t>Belakang Masjid aljihaf RT.44</t>
  </si>
  <si>
    <t>P=50 m x 2 m x 1,5 m</t>
  </si>
  <si>
    <t>PRIORITAS II</t>
  </si>
  <si>
    <t>FISIK PENDIDIKAN</t>
  </si>
  <si>
    <t>Pembangunan,Peningkatan dan Pemeliharaan Sekolah Dasar</t>
  </si>
  <si>
    <t>Rehap Pagar Sekolah</t>
  </si>
  <si>
    <t>SD 013 RT.2</t>
  </si>
  <si>
    <t>V=120 m2</t>
  </si>
  <si>
    <t>Terciptanya lingkungan SD yang aman dan nyaman dihuni</t>
  </si>
  <si>
    <t>TOTAL FISIK</t>
  </si>
  <si>
    <t>NON FISIK EKONOMI</t>
  </si>
  <si>
    <t>Pembinaan /pelatihan</t>
  </si>
  <si>
    <t>Pelatihan Rumah Pangan Lestari</t>
  </si>
  <si>
    <t>RT.33 Kelurahan Sepinggan</t>
  </si>
  <si>
    <t>NON FISIK SOSIAL BUDAYA</t>
  </si>
  <si>
    <t>Pelatihan Nafsah</t>
  </si>
  <si>
    <t>Kelurahan Sepinggan</t>
  </si>
  <si>
    <t>Perpostakaan</t>
  </si>
  <si>
    <t>Kelruahan Sepinggan</t>
  </si>
  <si>
    <t>TOTAL NON FISIK</t>
  </si>
  <si>
    <t>Balikpapan,         Januari 2014</t>
  </si>
  <si>
    <t>Mengatahui ;</t>
  </si>
  <si>
    <t>LURAH SEPINGGAN</t>
  </si>
  <si>
    <t>Kasi Pembangunan</t>
  </si>
  <si>
    <t>NYOTO   HARSONO</t>
  </si>
  <si>
    <t>M U L T I N I</t>
  </si>
  <si>
    <t>NIP. 19690402 199002 1 004</t>
  </si>
  <si>
    <t>NIP. 19601029 198603 2 005</t>
  </si>
  <si>
    <t>BIDANG EKONOMI</t>
  </si>
  <si>
    <t>BIDANG SOSBUD</t>
  </si>
  <si>
    <t>BIDANG FISIK</t>
  </si>
  <si>
    <t>Mengetahui</t>
  </si>
  <si>
    <t>DED</t>
  </si>
  <si>
    <t>RT. 12</t>
  </si>
  <si>
    <t>RT. 25</t>
  </si>
  <si>
    <t>RT. 30</t>
  </si>
  <si>
    <t xml:space="preserve">LOKASI </t>
  </si>
  <si>
    <t>DAFTAR USULAN PROGRAM &amp; KEGIATAN MUSRENBANG</t>
  </si>
  <si>
    <t>KELURAHAN DAMAI BARU</t>
  </si>
  <si>
    <t xml:space="preserve">URUSAN PEMERINTAHAN     :     </t>
  </si>
  <si>
    <t>URUSAN WAJIB PEMERINTAHAN UMUM</t>
  </si>
  <si>
    <t xml:space="preserve">ORGANISASI       </t>
  </si>
  <si>
    <r>
      <t xml:space="preserve">               </t>
    </r>
    <r>
      <rPr>
        <sz val="14"/>
        <color indexed="8"/>
        <rFont val="Calibri"/>
        <family val="2"/>
      </rPr>
      <t>:</t>
    </r>
  </si>
  <si>
    <t>MISI</t>
  </si>
  <si>
    <t xml:space="preserve">       URUSAN WAJIB</t>
  </si>
  <si>
    <t>URAIAN</t>
  </si>
  <si>
    <t>KODE REK</t>
  </si>
  <si>
    <t>Fisik</t>
  </si>
  <si>
    <t>Peningkatan Jalan</t>
  </si>
  <si>
    <t>RT. 12 Jl. Kalimaya</t>
  </si>
  <si>
    <t>Pengaspalan Jalan Lingkungan</t>
  </si>
  <si>
    <t>INPUT (MASUKAN)</t>
  </si>
  <si>
    <t>P = 200 m, L = 5 m</t>
  </si>
  <si>
    <t>Sumber daya manusia</t>
  </si>
  <si>
    <t>Sarana prasarana</t>
  </si>
  <si>
    <t>OUTPUT (KELUAR)</t>
  </si>
  <si>
    <t>Teraspalnya Jalan Lingkungan</t>
  </si>
  <si>
    <t>OUTCOMES (HASIL)</t>
  </si>
  <si>
    <t>Diaspalnya Jalan Lingkungan</t>
  </si>
  <si>
    <t>BENEFIT (MANFAAT)</t>
  </si>
  <si>
    <t>Sarana Transportasi menjadi lebih baik</t>
  </si>
  <si>
    <t>IMPACT (DAMPAK)</t>
  </si>
  <si>
    <t>Lingkungan menjadi bersih dan rapi</t>
  </si>
  <si>
    <t>RT. 12 Jl. Nusa Indah</t>
  </si>
  <si>
    <t>P = 200 m, L = 4 m</t>
  </si>
  <si>
    <t>RT. 13 Gang Kantil</t>
  </si>
  <si>
    <t>Pembuatan Trotoar</t>
  </si>
  <si>
    <t xml:space="preserve">RT. 1, 2, 5, 11, 12, 14 </t>
  </si>
  <si>
    <t>Jl. MT. Haryono</t>
  </si>
  <si>
    <t>P = 2000 m    L = 1 m</t>
  </si>
  <si>
    <t>Trebuatnya trotoar jalan</t>
  </si>
  <si>
    <t>Dibuatnya Trotoar jalan</t>
  </si>
  <si>
    <t>Memberikan kenyamanan bagi</t>
  </si>
  <si>
    <t>pejalan kaki</t>
  </si>
  <si>
    <t>Lingkungan menjadi tertib dan aman</t>
  </si>
  <si>
    <t>Peningkatan keamanan dan</t>
  </si>
  <si>
    <t>RT. 11, 12, 14 Jl. Agung</t>
  </si>
  <si>
    <t>Pembuatan parit kiri dan kanan</t>
  </si>
  <si>
    <t>perbaikan lingkungan</t>
  </si>
  <si>
    <t>Tunggal</t>
  </si>
  <si>
    <t>P = 1600 m, L = 1 m</t>
  </si>
  <si>
    <t>Terbuatnya parit kiri dan kanan</t>
  </si>
  <si>
    <t>Dibuatnya parit kiri dan knan</t>
  </si>
  <si>
    <t>Saluran air Menjadi lancar</t>
  </si>
  <si>
    <t>Terhindar dari banjir</t>
  </si>
  <si>
    <t>RT. 11 Jl. Agung Tunggal</t>
  </si>
  <si>
    <t>Pembuatan parit gang</t>
  </si>
  <si>
    <t>P= 350 m, L = 2 m</t>
  </si>
  <si>
    <t>Surya 5</t>
  </si>
  <si>
    <t>Terbuatnya parit Gang Surya 5</t>
  </si>
  <si>
    <t>Dibuatnya parit Gang Surya 5</t>
  </si>
  <si>
    <t xml:space="preserve">     </t>
  </si>
  <si>
    <t>Kecubung</t>
  </si>
  <si>
    <t>RT. 12 Jl. MT. Haryono</t>
  </si>
  <si>
    <t>Pembuatang parit gang Kecubung</t>
  </si>
  <si>
    <t>P = 150 m, L =  30 cm</t>
  </si>
  <si>
    <t>Terbuatnya parit Gang</t>
  </si>
  <si>
    <t>Dibuatnya parit Gang Kecubung</t>
  </si>
  <si>
    <t>RT. 12 Jl. MT.Haryono</t>
  </si>
  <si>
    <t>Pemasangan Tiang Listrik</t>
  </si>
  <si>
    <t>12 tiang</t>
  </si>
  <si>
    <t>Terpasangnya tiang listrik</t>
  </si>
  <si>
    <t>Dipasangnya tiang listrik</t>
  </si>
  <si>
    <t>Lingkungan menjadi terang</t>
  </si>
  <si>
    <t>Menciptakan keamanan di</t>
  </si>
  <si>
    <t>Lingkungan</t>
  </si>
  <si>
    <t>Non Fisik</t>
  </si>
  <si>
    <t>Meningkatkan kepedulian</t>
  </si>
  <si>
    <t>Kelurahan Damai Baru</t>
  </si>
  <si>
    <t>Pembangunan SD Negeri</t>
  </si>
  <si>
    <t>sosbud</t>
  </si>
  <si>
    <t>sosial terhadap masyarakat</t>
  </si>
  <si>
    <t>Pelatihan Fadhu Kifayah</t>
  </si>
  <si>
    <t xml:space="preserve">Terlaksananya pelatihan fardhu </t>
  </si>
  <si>
    <t>kifayah</t>
  </si>
  <si>
    <t>Terciptanya warga yang memiliki</t>
  </si>
  <si>
    <t>pengetahuan tentang tata cara</t>
  </si>
  <si>
    <t>Fardhu Kifayah</t>
  </si>
  <si>
    <t xml:space="preserve">Warga terampil dalam melaksanakan </t>
  </si>
  <si>
    <t>tatacara fardhu kifayah</t>
  </si>
  <si>
    <t>Tertibnya pelaksanaan fardhu kifayah</t>
  </si>
  <si>
    <t>Mengurangi pengguna</t>
  </si>
  <si>
    <t>Sosialisasi Narkoba</t>
  </si>
  <si>
    <t>KELURAHAN</t>
  </si>
  <si>
    <t>narkoba</t>
  </si>
  <si>
    <t>Terlaksananya kegiatan sosialisasi</t>
  </si>
  <si>
    <t xml:space="preserve">Terciptanya warga yang memiliki  </t>
  </si>
  <si>
    <t>pengetahuan tentang bahaya</t>
  </si>
  <si>
    <t>Meningkatkan kesadaran warga</t>
  </si>
  <si>
    <t>tentang bahaya narkoba</t>
  </si>
  <si>
    <t>Berkurangnya pengguna narkoba</t>
  </si>
  <si>
    <t>Memajukan perekonomian</t>
  </si>
  <si>
    <t>Pelatihan Menjahit</t>
  </si>
  <si>
    <t>masyarakat kelurahan</t>
  </si>
  <si>
    <t>Terlaksananya pelatihan Menjahit</t>
  </si>
  <si>
    <t>keterampilan menjahit</t>
  </si>
  <si>
    <t>Masyarakat dapat membuka usaha</t>
  </si>
  <si>
    <t>menjahit</t>
  </si>
  <si>
    <t>Meningkatkan perekonomian</t>
  </si>
  <si>
    <t>Pelatihan Daur Ulang Sampah Pelastik</t>
  </si>
  <si>
    <t>Terlaksananya pelatihan Daur Uang Sampah</t>
  </si>
  <si>
    <t>Pelastik</t>
  </si>
  <si>
    <t>keterampilan mendaur ulang sampah pelastik</t>
  </si>
  <si>
    <t>Souvenir</t>
  </si>
  <si>
    <t>Budidaya/mengelola jamur</t>
  </si>
  <si>
    <t>Warga mengetahui cara membudidaya/</t>
  </si>
  <si>
    <t>mengelola jamur</t>
  </si>
  <si>
    <t>Terciptanya warga yang dapat</t>
  </si>
  <si>
    <t>membudidaya/mengelola jamur</t>
  </si>
  <si>
    <t>Masyarakat terampil dalam budidaya/</t>
  </si>
  <si>
    <t>Balikpapan,  30  Januari  2014</t>
  </si>
  <si>
    <t>Lurah Damai Baru</t>
  </si>
  <si>
    <t>Ketua LPM</t>
  </si>
  <si>
    <t>NURKA, S.Sos</t>
  </si>
  <si>
    <t>DJUMADI PURWITO</t>
  </si>
  <si>
    <t>NETTY WARNI, SE</t>
  </si>
  <si>
    <t>NIP. 19690908 200003 1 003</t>
  </si>
  <si>
    <t>NIP. 19630315 198902 2 005</t>
  </si>
  <si>
    <t>DED 2013</t>
  </si>
  <si>
    <t xml:space="preserve">Drainase </t>
  </si>
  <si>
    <t>50 m</t>
  </si>
  <si>
    <t>1 Unit</t>
  </si>
  <si>
    <t>Pengecoran Jalan</t>
  </si>
  <si>
    <t>Semenisasi</t>
  </si>
  <si>
    <t>RT 20</t>
  </si>
  <si>
    <t>Pembuatan Posyandu</t>
  </si>
  <si>
    <t>Penanggulangan Banjir</t>
  </si>
  <si>
    <t xml:space="preserve">  </t>
  </si>
  <si>
    <t>4 Unit</t>
  </si>
  <si>
    <t xml:space="preserve">            </t>
  </si>
  <si>
    <t>Pelatihan Fardhu Kifayah</t>
  </si>
  <si>
    <t>P: 500 m</t>
  </si>
  <si>
    <t>RT 8</t>
  </si>
  <si>
    <t>RT 3</t>
  </si>
  <si>
    <t>USULAN KEGIATAN MUSRENBANG SEPINGGAN RAYA</t>
  </si>
  <si>
    <t>Bidang Fisik</t>
  </si>
  <si>
    <t xml:space="preserve">NO. </t>
  </si>
  <si>
    <t xml:space="preserve">KEGIATAN </t>
  </si>
  <si>
    <t xml:space="preserve">VOLUME </t>
  </si>
  <si>
    <t xml:space="preserve">JUMLAH </t>
  </si>
  <si>
    <t xml:space="preserve">TARGET KINERJA </t>
  </si>
  <si>
    <t>RT.4</t>
  </si>
  <si>
    <t xml:space="preserve">Pengaspalan/Peningkatan Jalan (Usulan th 2013) </t>
  </si>
  <si>
    <t>P: 125 m</t>
  </si>
  <si>
    <t xml:space="preserve">44.000.000 </t>
  </si>
  <si>
    <t xml:space="preserve">Prioritas 1 </t>
  </si>
  <si>
    <t>L: 3 m</t>
  </si>
  <si>
    <t xml:space="preserve">T :15 m  </t>
  </si>
  <si>
    <t xml:space="preserve">Pengaspalan  Jalan </t>
  </si>
  <si>
    <t xml:space="preserve">27.225.000 </t>
  </si>
  <si>
    <t xml:space="preserve">Prioritas 2 </t>
  </si>
  <si>
    <t xml:space="preserve">(Usulan th 2013) </t>
  </si>
  <si>
    <t>L: 4 m</t>
  </si>
  <si>
    <t xml:space="preserve">RT.23 </t>
  </si>
  <si>
    <t xml:space="preserve">Semenisasi Jalan </t>
  </si>
  <si>
    <t>P: 191 m</t>
  </si>
  <si>
    <t xml:space="preserve">552.232.420 </t>
  </si>
  <si>
    <t xml:space="preserve">Prioritas 3 </t>
  </si>
  <si>
    <t xml:space="preserve">(Usulan Baru) </t>
  </si>
  <si>
    <t xml:space="preserve">L: 4 m </t>
  </si>
  <si>
    <t xml:space="preserve">RT.14 </t>
  </si>
  <si>
    <t>P: 400 m</t>
  </si>
  <si>
    <t>130.000.000</t>
  </si>
  <si>
    <t xml:space="preserve">Prioritas 4 </t>
  </si>
  <si>
    <t xml:space="preserve">T :10 m </t>
  </si>
  <si>
    <t xml:space="preserve">RT.11 </t>
  </si>
  <si>
    <t>P: 260 m</t>
  </si>
  <si>
    <t>117.000.000</t>
  </si>
  <si>
    <t xml:space="preserve">Prioritas 5 </t>
  </si>
  <si>
    <t>T :0,15m</t>
  </si>
  <si>
    <t xml:space="preserve">V: 4 m </t>
  </si>
  <si>
    <t>870.457.420</t>
  </si>
  <si>
    <t>P: 30 m</t>
  </si>
  <si>
    <t xml:space="preserve">135.401.557 </t>
  </si>
  <si>
    <t>(Usulan th .2013)</t>
  </si>
  <si>
    <t>L: 2,97 m</t>
  </si>
  <si>
    <t>P: 160 m</t>
  </si>
  <si>
    <t xml:space="preserve">  70.726.480 </t>
  </si>
  <si>
    <t>(Usulan Baru)</t>
  </si>
  <si>
    <t xml:space="preserve">L: 50 m </t>
  </si>
  <si>
    <t xml:space="preserve">RT. 32 </t>
  </si>
  <si>
    <t>P: 120m</t>
  </si>
  <si>
    <t xml:space="preserve">        100.000.000 </t>
  </si>
  <si>
    <t>L: 1,5 m</t>
  </si>
  <si>
    <t xml:space="preserve">    RT.24 </t>
  </si>
  <si>
    <t>P: 120 m</t>
  </si>
  <si>
    <t xml:space="preserve">48.620.000 </t>
  </si>
  <si>
    <t xml:space="preserve">(Usulan th .2013) </t>
  </si>
  <si>
    <t>L: 60 m</t>
  </si>
  <si>
    <t xml:space="preserve">T :1,00 m  </t>
  </si>
  <si>
    <t>RT.22</t>
  </si>
  <si>
    <t>P: 42 m</t>
  </si>
  <si>
    <t xml:space="preserve">31.240.000 </t>
  </si>
  <si>
    <t xml:space="preserve">385.988.037 </t>
  </si>
  <si>
    <t>Jembatan Nelayan dan Pelelangan Ikan</t>
  </si>
  <si>
    <t xml:space="preserve">RT.29 </t>
  </si>
  <si>
    <t xml:space="preserve">Jembatan Nelayan &amp; Pelelangan Ikan </t>
  </si>
  <si>
    <t xml:space="preserve">P : 70 m </t>
  </si>
  <si>
    <t xml:space="preserve">194.677.000 </t>
  </si>
  <si>
    <t xml:space="preserve">194.667.000 </t>
  </si>
  <si>
    <t>BIDANG SOSIAL BUDAYA</t>
  </si>
  <si>
    <t xml:space="preserve">SDN 019 </t>
  </si>
  <si>
    <t xml:space="preserve">Pagar Sekolah </t>
  </si>
  <si>
    <t xml:space="preserve"> P: 110 T: 2m²</t>
  </si>
  <si>
    <t>440.000.000</t>
  </si>
  <si>
    <t xml:space="preserve">WC/KM </t>
  </si>
  <si>
    <t xml:space="preserve">P: 4 m  L: 5 m </t>
  </si>
  <si>
    <t xml:space="preserve">82.500.000 </t>
  </si>
  <si>
    <t xml:space="preserve">552.500.000 </t>
  </si>
  <si>
    <t>BIDANG KESEHATAN</t>
  </si>
  <si>
    <t xml:space="preserve">Puskesmas </t>
  </si>
  <si>
    <t xml:space="preserve">Pagar Puskesmas </t>
  </si>
  <si>
    <t xml:space="preserve">P : 200 M² </t>
  </si>
  <si>
    <t xml:space="preserve">330.000.000 </t>
  </si>
  <si>
    <t xml:space="preserve">Rehab Rumah Dinas Dokter </t>
  </si>
  <si>
    <t xml:space="preserve">L: 600 M² </t>
  </si>
  <si>
    <t>(Usulan th 2013)</t>
  </si>
  <si>
    <t xml:space="preserve">Rehab Rumah Dinas Dokter Gigi </t>
  </si>
  <si>
    <t xml:space="preserve">L: 45 M² </t>
  </si>
  <si>
    <t xml:space="preserve">33.000.000 </t>
  </si>
  <si>
    <t xml:space="preserve">Rehab Rumah Dinas Paramedis </t>
  </si>
  <si>
    <t xml:space="preserve">Puskesmas  </t>
  </si>
  <si>
    <t xml:space="preserve">Gudang </t>
  </si>
  <si>
    <t xml:space="preserve">L: 60 M² </t>
  </si>
  <si>
    <t xml:space="preserve">522.500.000 </t>
  </si>
  <si>
    <t>Bidang Kelompok Tani/Nelayan</t>
  </si>
  <si>
    <t xml:space="preserve">KUB Mina Sari </t>
  </si>
  <si>
    <t xml:space="preserve">1 Unit Perahu </t>
  </si>
  <si>
    <t>194.000.000</t>
  </si>
  <si>
    <t xml:space="preserve">194.000.000 </t>
  </si>
  <si>
    <t>DAFTAR USULAN MUSRENBANG KELURAHAN SUNGAINANGKA</t>
  </si>
  <si>
    <t>FISIK</t>
  </si>
  <si>
    <t>TARGET / VOLUME</t>
  </si>
  <si>
    <t>PEKIRAAN BIAYA</t>
  </si>
  <si>
    <t>JALAN</t>
  </si>
  <si>
    <t>Peningkatan / Pengaspalan Jalan</t>
  </si>
  <si>
    <t>Jalan Menuju SMPN 10</t>
  </si>
  <si>
    <t>RT 2</t>
  </si>
  <si>
    <t>± P 500 m x L 4 m</t>
  </si>
  <si>
    <t>±</t>
  </si>
  <si>
    <t>USULAN 2013</t>
  </si>
  <si>
    <t>Jl Gang Hidayah</t>
  </si>
  <si>
    <t>± P 200 m x L 3 m</t>
  </si>
  <si>
    <t>Jalan Manunggal (Jalan Menuju Ke Pesantren Yasin)</t>
  </si>
  <si>
    <t>RT 21</t>
  </si>
  <si>
    <t>± P 330 m x L 3 m</t>
  </si>
  <si>
    <t>Perum POKA blok DA &amp; DC</t>
  </si>
  <si>
    <t>RT 19</t>
  </si>
  <si>
    <t>± P 250 m x L 3 m</t>
  </si>
  <si>
    <t>Perum POKA Jl. Kalimutu</t>
  </si>
  <si>
    <t>RT 18</t>
  </si>
  <si>
    <t>± P 42,5 m x L 3 m</t>
  </si>
  <si>
    <t>Jl Marsma R Iswahyudi</t>
  </si>
  <si>
    <t>RT 9</t>
  </si>
  <si>
    <t>± P 130 m x L 3 m</t>
  </si>
  <si>
    <t>Perum Poka</t>
  </si>
  <si>
    <t>RT.16</t>
  </si>
  <si>
    <t>± P 120 m x L 3 m</t>
  </si>
  <si>
    <t>di belakang SD 011</t>
  </si>
  <si>
    <t>RT 22</t>
  </si>
  <si>
    <t>± P 250 m x L 2 m</t>
  </si>
  <si>
    <t>SIRING</t>
  </si>
  <si>
    <t>Pembuatan Siring</t>
  </si>
  <si>
    <t>± P 30 m x T 0.5 m</t>
  </si>
  <si>
    <t>DRAINASE / PARIT</t>
  </si>
  <si>
    <t>Pembuatan / Peningkatan Drainase</t>
  </si>
  <si>
    <t>Samping Smp 10 Sampai Perbatasan RT 9</t>
  </si>
  <si>
    <t>± P 400 m x L 4 m x T 2 m</t>
  </si>
  <si>
    <t>Jl Manunggal</t>
  </si>
  <si>
    <t>RT 24</t>
  </si>
  <si>
    <t>± P 110 m x L 1 m</t>
  </si>
  <si>
    <t>Belakang SD 011</t>
  </si>
  <si>
    <t>± P 250 m x L 1 m</t>
  </si>
  <si>
    <t>Menuju RT 19</t>
  </si>
  <si>
    <t>± P 300 m</t>
  </si>
  <si>
    <t>Jl Marsma R Iswahyudi s.d Pagar Bandara</t>
  </si>
  <si>
    <t>± P 300 m x L 2 m x T 2 m</t>
  </si>
  <si>
    <t>Pengerukan Danau</t>
  </si>
  <si>
    <t>Perum POKA</t>
  </si>
  <si>
    <r>
      <rPr>
        <sz val="12"/>
        <color theme="1"/>
        <rFont val="Arial"/>
        <family val="2"/>
      </rPr>
      <t>±</t>
    </r>
    <r>
      <rPr>
        <sz val="12"/>
        <color theme="1"/>
        <rFont val="Calibri"/>
        <family val="2"/>
      </rPr>
      <t xml:space="preserve"> P 500 m x L 200 m</t>
    </r>
  </si>
  <si>
    <t>POSYANDU</t>
  </si>
  <si>
    <t>± P 6 m x 4 m</t>
  </si>
  <si>
    <t>Lanjutan Pembuatan Posyandu</t>
  </si>
  <si>
    <t>RT 13</t>
  </si>
  <si>
    <t>± P 8 m x 6 m</t>
  </si>
  <si>
    <t>Ketua LPM Kelurahan Sungainangka</t>
  </si>
  <si>
    <t>Lurah Sungainangka</t>
  </si>
  <si>
    <t>H. Fahrudin</t>
  </si>
  <si>
    <t>Mohamad Ilham</t>
  </si>
  <si>
    <t>H. Kalilan</t>
  </si>
  <si>
    <t>Nip 19630405 198601 10008</t>
  </si>
  <si>
    <t>Nip 19670212 198902 1 003</t>
  </si>
  <si>
    <t>Kelurahan Sepinggan baru</t>
  </si>
  <si>
    <t>Usulan Prioritas</t>
  </si>
  <si>
    <t xml:space="preserve">Pembangunan SDN Pemukiman Perusda, Mawija dan Regency RT. 36 Estimasi </t>
  </si>
  <si>
    <t>Pemukiman Perusda, Mawija dan Regency</t>
  </si>
  <si>
    <t xml:space="preserve">RT. 36 </t>
  </si>
  <si>
    <t xml:space="preserve">Pengaspalan Jalan Wirayuda  </t>
  </si>
  <si>
    <t xml:space="preserve">Jalan Wirayuda  </t>
  </si>
  <si>
    <t>luas 4m x 300m</t>
  </si>
  <si>
    <t xml:space="preserve"> Jl. Gang Nurul Qomar</t>
  </si>
  <si>
    <t>RT.3</t>
  </si>
  <si>
    <t xml:space="preserve">Luas 160m x 4m </t>
  </si>
  <si>
    <t>Jl.Gang Nurul Qomar</t>
  </si>
  <si>
    <t xml:space="preserve">panjnag 300mx0.60 Cm </t>
  </si>
  <si>
    <t>Jl. Merah Delima I,II dan III</t>
  </si>
  <si>
    <t xml:space="preserve">Rt.36 </t>
  </si>
  <si>
    <t xml:space="preserve">Panjang 300mx0.60m </t>
  </si>
  <si>
    <t>Jl. Tata Praja</t>
  </si>
  <si>
    <t xml:space="preserve">RT.21 </t>
  </si>
  <si>
    <t>Penambahan WC</t>
  </si>
  <si>
    <t>SEKOLAH SDN 030</t>
  </si>
  <si>
    <t xml:space="preserve">WC 3 Unit </t>
  </si>
  <si>
    <t xml:space="preserve">Jumlah </t>
  </si>
  <si>
    <t>DRAINASE</t>
  </si>
  <si>
    <t>Pelatihan Pengolahan Sampah</t>
  </si>
  <si>
    <t>NON FISIK</t>
  </si>
  <si>
    <t>Peningkatan Drainase</t>
  </si>
  <si>
    <t>KELURAHAN : GUNUNG BAHAGIA</t>
  </si>
  <si>
    <t>Pembangunan/Pengaspalan Jalan</t>
  </si>
  <si>
    <t xml:space="preserve">Jl.Gg.PLN RT.38 </t>
  </si>
  <si>
    <r>
      <rPr>
        <sz val="10"/>
        <rFont val="Calibri"/>
        <family val="2"/>
      </rPr>
      <t>±</t>
    </r>
    <r>
      <rPr>
        <sz val="9.5"/>
        <rFont val="Verdana"/>
        <family val="2"/>
      </rPr>
      <t xml:space="preserve"> </t>
    </r>
    <r>
      <rPr>
        <sz val="10"/>
        <rFont val="Verdana"/>
        <family val="2"/>
      </rPr>
      <t>P.300 m L.4m</t>
    </r>
  </si>
  <si>
    <t>Terwujudnya kemudahan akses jalan yang baik dan lancar bagio masyarakat</t>
  </si>
  <si>
    <t>Peningkatan/Pengaspalan Jalan</t>
  </si>
  <si>
    <t>Jl.Blok G.H.I.J.K Komp. PGRI RT.46</t>
  </si>
  <si>
    <r>
      <rPr>
        <sz val="10"/>
        <rFont val="Calibri"/>
        <family val="2"/>
      </rPr>
      <t>±</t>
    </r>
    <r>
      <rPr>
        <sz val="9.5"/>
        <rFont val="Verdana"/>
        <family val="2"/>
      </rPr>
      <t xml:space="preserve"> </t>
    </r>
    <r>
      <rPr>
        <sz val="10"/>
        <rFont val="Verdana"/>
        <family val="2"/>
      </rPr>
      <t>P.500 m x L.5.m</t>
    </r>
  </si>
  <si>
    <t>Proiritas 1</t>
  </si>
  <si>
    <t>Jl.Punai III RT.18,19,20</t>
  </si>
  <si>
    <r>
      <rPr>
        <sz val="10"/>
        <rFont val="Calibri"/>
        <family val="2"/>
      </rPr>
      <t>±</t>
    </r>
    <r>
      <rPr>
        <sz val="9.5"/>
        <rFont val="Verdana"/>
        <family val="2"/>
      </rPr>
      <t xml:space="preserve"> </t>
    </r>
    <r>
      <rPr>
        <sz val="10"/>
        <rFont val="Verdana"/>
        <family val="2"/>
      </rPr>
      <t>P.250 m x L.4.M</t>
    </r>
  </si>
  <si>
    <t>JL.Blok.1,2,3,4  Komp.PGRI RT.44</t>
  </si>
  <si>
    <r>
      <rPr>
        <sz val="10"/>
        <rFont val="Calibri"/>
        <family val="2"/>
      </rPr>
      <t>±</t>
    </r>
    <r>
      <rPr>
        <sz val="9.5"/>
        <rFont val="Verdana"/>
        <family val="2"/>
      </rPr>
      <t xml:space="preserve"> </t>
    </r>
    <r>
      <rPr>
        <sz val="10"/>
        <rFont val="Verdana"/>
        <family val="2"/>
      </rPr>
      <t>P.360 m x L.4 m</t>
    </r>
  </si>
  <si>
    <t>Jl.Pipit I RT.8 dan RT.10</t>
  </si>
  <si>
    <r>
      <rPr>
        <sz val="10"/>
        <rFont val="Calibri"/>
        <family val="2"/>
      </rPr>
      <t>±</t>
    </r>
    <r>
      <rPr>
        <sz val="9.5"/>
        <rFont val="Verdana"/>
        <family val="2"/>
      </rPr>
      <t xml:space="preserve"> </t>
    </r>
    <r>
      <rPr>
        <sz val="10"/>
        <rFont val="Verdana"/>
        <family val="2"/>
      </rPr>
      <t xml:space="preserve"> P.250 m x L.4 m</t>
    </r>
  </si>
  <si>
    <t>Jl.Pipit IV RT.11</t>
  </si>
  <si>
    <r>
      <rPr>
        <sz val="10"/>
        <rFont val="Calibri"/>
        <family val="2"/>
      </rPr>
      <t>±</t>
    </r>
    <r>
      <rPr>
        <sz val="9.5"/>
        <rFont val="Verdana"/>
        <family val="2"/>
      </rPr>
      <t xml:space="preserve"> </t>
    </r>
    <r>
      <rPr>
        <sz val="10"/>
        <rFont val="Verdana"/>
        <family val="2"/>
      </rPr>
      <t>P.195 m x L.5.m</t>
    </r>
  </si>
  <si>
    <t>Jl.Blok R PGRI RT.47</t>
  </si>
  <si>
    <r>
      <rPr>
        <sz val="10"/>
        <rFont val="Calibri"/>
        <family val="2"/>
      </rPr>
      <t>±</t>
    </r>
    <r>
      <rPr>
        <sz val="9.5"/>
        <rFont val="Verdana"/>
        <family val="2"/>
      </rPr>
      <t xml:space="preserve"> </t>
    </r>
    <r>
      <rPr>
        <sz val="10"/>
        <rFont val="Verdana"/>
        <family val="2"/>
      </rPr>
      <t>P. 200 m x L.4,m</t>
    </r>
  </si>
  <si>
    <t>JL.Blok 1A s/d 6A Kom.Rengganis  RT.35</t>
  </si>
  <si>
    <r>
      <rPr>
        <sz val="10"/>
        <rFont val="Calibri"/>
        <family val="2"/>
      </rPr>
      <t>±</t>
    </r>
    <r>
      <rPr>
        <sz val="9.5"/>
        <rFont val="Verdana"/>
        <family val="2"/>
      </rPr>
      <t xml:space="preserve"> </t>
    </r>
    <r>
      <rPr>
        <sz val="10"/>
        <rFont val="Verdana"/>
        <family val="2"/>
      </rPr>
      <t>P.110 m x L.4.m</t>
    </r>
  </si>
  <si>
    <t>Jl. Blok 2B s/d 4B Kom.Rengganis RT.35</t>
  </si>
  <si>
    <t>Jl.Punai I RT.18</t>
  </si>
  <si>
    <r>
      <rPr>
        <sz val="10"/>
        <rFont val="Calibri"/>
        <family val="2"/>
      </rPr>
      <t>±</t>
    </r>
    <r>
      <rPr>
        <sz val="9.5"/>
        <rFont val="Verdana"/>
        <family val="2"/>
      </rPr>
      <t xml:space="preserve"> </t>
    </r>
    <r>
      <rPr>
        <sz val="10"/>
        <rFont val="Verdana"/>
        <family val="2"/>
      </rPr>
      <t>P.150 m L.5 m</t>
    </r>
  </si>
  <si>
    <t>Jl.Punai II RT.18</t>
  </si>
  <si>
    <t>Jl. Serindit 3 RT.04</t>
  </si>
  <si>
    <t>Jl. Serindit 5 RT.04</t>
  </si>
  <si>
    <t>Jl.Blok I C Bumi Renganis RT.34</t>
  </si>
  <si>
    <r>
      <rPr>
        <sz val="10"/>
        <rFont val="Calibri"/>
        <family val="2"/>
      </rPr>
      <t>±</t>
    </r>
    <r>
      <rPr>
        <sz val="9.5"/>
        <rFont val="Verdana"/>
        <family val="2"/>
      </rPr>
      <t xml:space="preserve"> </t>
    </r>
    <r>
      <rPr>
        <sz val="10"/>
        <rFont val="Verdana"/>
        <family val="2"/>
      </rPr>
      <t>P.105 m L.4 m</t>
    </r>
  </si>
  <si>
    <t>Jl.Malioboro RT.37</t>
  </si>
  <si>
    <r>
      <rPr>
        <sz val="10"/>
        <rFont val="Calibri"/>
        <family val="2"/>
      </rPr>
      <t>±</t>
    </r>
    <r>
      <rPr>
        <sz val="9.5"/>
        <rFont val="Verdana"/>
        <family val="2"/>
      </rPr>
      <t xml:space="preserve"> </t>
    </r>
    <r>
      <rPr>
        <sz val="10"/>
        <rFont val="Verdana"/>
        <family val="2"/>
      </rPr>
      <t>P.500 m L.4 m</t>
    </r>
  </si>
  <si>
    <t xml:space="preserve">DED </t>
  </si>
  <si>
    <t>Jl.Blok II C Bumi Renganis RT.34</t>
  </si>
  <si>
    <r>
      <rPr>
        <sz val="10"/>
        <rFont val="Calibri"/>
        <family val="2"/>
      </rPr>
      <t>±</t>
    </r>
    <r>
      <rPr>
        <sz val="9.5"/>
        <rFont val="Verdana"/>
        <family val="2"/>
      </rPr>
      <t xml:space="preserve"> </t>
    </r>
    <r>
      <rPr>
        <sz val="10"/>
        <rFont val="Verdana"/>
        <family val="2"/>
      </rPr>
      <t>P.155 m L.4 m</t>
    </r>
  </si>
  <si>
    <t>Jl.Blok IV C Bumi Renganis RT.34</t>
  </si>
  <si>
    <t>Jl.Blok VI C Bumi Renganis RT.34</t>
  </si>
  <si>
    <t>Jl.Blok VII C Bumi Renganis RT.34</t>
  </si>
  <si>
    <t>Jl.Blok VIII C Bumi Renganis RT.34</t>
  </si>
  <si>
    <t>Jl.Blok A1/B1 PGRI RT.48</t>
  </si>
  <si>
    <r>
      <rPr>
        <sz val="10"/>
        <rFont val="Calibri"/>
        <family val="2"/>
      </rPr>
      <t>±</t>
    </r>
    <r>
      <rPr>
        <sz val="9.5"/>
        <rFont val="Verdana"/>
        <family val="2"/>
      </rPr>
      <t xml:space="preserve"> </t>
    </r>
    <r>
      <rPr>
        <sz val="10"/>
        <rFont val="Verdana"/>
        <family val="2"/>
      </rPr>
      <t>P.110 m L.6 m</t>
    </r>
  </si>
  <si>
    <t>Jl.Blok D1-E1 PGRI RT.48</t>
  </si>
  <si>
    <t>Jl.Nuri RT.17</t>
  </si>
  <si>
    <t>Proiritas 2</t>
  </si>
  <si>
    <t>Jl.Blok B2-B3 Villa Damai RT.31</t>
  </si>
  <si>
    <r>
      <rPr>
        <sz val="10"/>
        <rFont val="Calibri"/>
        <family val="2"/>
      </rPr>
      <t>±</t>
    </r>
    <r>
      <rPr>
        <sz val="9.5"/>
        <rFont val="Verdana"/>
        <family val="2"/>
      </rPr>
      <t xml:space="preserve"> </t>
    </r>
    <r>
      <rPr>
        <sz val="10"/>
        <rFont val="Verdana"/>
        <family val="2"/>
      </rPr>
      <t>P.105 m L.5 m</t>
    </r>
  </si>
  <si>
    <t>JL.Utama PMIP RT.50</t>
  </si>
  <si>
    <r>
      <rPr>
        <sz val="10"/>
        <rFont val="Calibri"/>
        <family val="2"/>
      </rPr>
      <t>±</t>
    </r>
    <r>
      <rPr>
        <sz val="9.5"/>
        <rFont val="Verdana"/>
        <family val="2"/>
      </rPr>
      <t xml:space="preserve"> </t>
    </r>
    <r>
      <rPr>
        <sz val="10"/>
        <rFont val="Verdana"/>
        <family val="2"/>
      </rPr>
      <t>P.210 m L.6 m</t>
    </r>
  </si>
  <si>
    <t>JL.Punai IV  RT.19</t>
  </si>
  <si>
    <t>Pembangunan/Peningkatan  Drainase</t>
  </si>
  <si>
    <t>Mencegah/ mengurangi terjadinya banjir</t>
  </si>
  <si>
    <t>Jl.Belibis RT.01,02</t>
  </si>
  <si>
    <r>
      <rPr>
        <sz val="10"/>
        <rFont val="Calibri"/>
        <family val="2"/>
      </rPr>
      <t>±</t>
    </r>
    <r>
      <rPr>
        <sz val="9.5"/>
        <rFont val="Verdana"/>
        <family val="2"/>
      </rPr>
      <t xml:space="preserve"> </t>
    </r>
    <r>
      <rPr>
        <sz val="10"/>
        <rFont val="Verdana"/>
        <family val="2"/>
      </rPr>
      <t>P. 50 m L. 1 m</t>
    </r>
  </si>
  <si>
    <r>
      <rPr>
        <sz val="10"/>
        <rFont val="Calibri"/>
        <family val="2"/>
      </rPr>
      <t>±</t>
    </r>
    <r>
      <rPr>
        <sz val="9.5"/>
        <rFont val="Verdana"/>
        <family val="2"/>
      </rPr>
      <t xml:space="preserve"> </t>
    </r>
    <r>
      <rPr>
        <sz val="10"/>
        <rFont val="Verdana"/>
        <family val="2"/>
      </rPr>
      <t>P. 500 m L. 1 m</t>
    </r>
  </si>
  <si>
    <t>Jl.Kutilang RT.24</t>
  </si>
  <si>
    <r>
      <rPr>
        <sz val="10"/>
        <rFont val="Calibri"/>
        <family val="2"/>
      </rPr>
      <t>±</t>
    </r>
    <r>
      <rPr>
        <sz val="9.5"/>
        <rFont val="Verdana"/>
        <family val="2"/>
      </rPr>
      <t xml:space="preserve"> </t>
    </r>
    <r>
      <rPr>
        <sz val="10"/>
        <rFont val="Verdana"/>
        <family val="2"/>
      </rPr>
      <t>P. 100 m L. 1 m</t>
    </r>
  </si>
  <si>
    <t>Ling.RT.44 Samping MUI RT.44</t>
  </si>
  <si>
    <r>
      <rPr>
        <sz val="10"/>
        <rFont val="Calibri"/>
        <family val="2"/>
      </rPr>
      <t>±</t>
    </r>
    <r>
      <rPr>
        <sz val="9.5"/>
        <rFont val="Verdana"/>
        <family val="2"/>
      </rPr>
      <t xml:space="preserve"> </t>
    </r>
    <r>
      <rPr>
        <sz val="10"/>
        <rFont val="Verdana"/>
        <family val="2"/>
      </rPr>
      <t>P. 45 m L. 1 m</t>
    </r>
  </si>
  <si>
    <t>Ling.RT.34 Rengganis</t>
  </si>
  <si>
    <r>
      <rPr>
        <sz val="10"/>
        <rFont val="Calibri"/>
        <family val="2"/>
      </rPr>
      <t>±</t>
    </r>
    <r>
      <rPr>
        <sz val="9.5"/>
        <rFont val="Verdana"/>
        <family val="2"/>
      </rPr>
      <t xml:space="preserve"> </t>
    </r>
    <r>
      <rPr>
        <sz val="10"/>
        <rFont val="Verdana"/>
        <family val="2"/>
      </rPr>
      <t>P. 128 m L. 60 Cm</t>
    </r>
  </si>
  <si>
    <t xml:space="preserve">Pondok Mentari Indah </t>
  </si>
  <si>
    <t>Permai ( PMIP ) RT.50</t>
  </si>
  <si>
    <r>
      <rPr>
        <sz val="10"/>
        <rFont val="Calibri"/>
        <family val="2"/>
      </rPr>
      <t>±</t>
    </r>
    <r>
      <rPr>
        <sz val="9.5"/>
        <rFont val="Verdana"/>
        <family val="2"/>
      </rPr>
      <t xml:space="preserve"> </t>
    </r>
    <r>
      <rPr>
        <sz val="10"/>
        <rFont val="Verdana"/>
        <family val="2"/>
      </rPr>
      <t>P. 110 m L. 1 m</t>
    </r>
  </si>
  <si>
    <t>Gang Swadaya RT.49</t>
  </si>
  <si>
    <r>
      <rPr>
        <sz val="10"/>
        <rFont val="Calibri"/>
        <family val="2"/>
      </rPr>
      <t>±</t>
    </r>
    <r>
      <rPr>
        <sz val="9.5"/>
        <rFont val="Verdana"/>
        <family val="2"/>
      </rPr>
      <t xml:space="preserve"> </t>
    </r>
    <r>
      <rPr>
        <sz val="10"/>
        <rFont val="Verdana"/>
        <family val="2"/>
      </rPr>
      <t>P. 225 m L. 1.5 m</t>
    </r>
  </si>
  <si>
    <t>Prioritas 1</t>
  </si>
  <si>
    <t>Jl.Belatuk RT.25</t>
  </si>
  <si>
    <r>
      <rPr>
        <sz val="10"/>
        <rFont val="Calibri"/>
        <family val="2"/>
      </rPr>
      <t>±</t>
    </r>
    <r>
      <rPr>
        <sz val="9.5"/>
        <rFont val="Verdana"/>
        <family val="2"/>
      </rPr>
      <t xml:space="preserve"> </t>
    </r>
    <r>
      <rPr>
        <sz val="10"/>
        <rFont val="Verdana"/>
        <family val="2"/>
      </rPr>
      <t>P. 575 m L. 60 Cm</t>
    </r>
  </si>
  <si>
    <t>Jl.Belatuk RT.26, RT.27</t>
  </si>
  <si>
    <r>
      <rPr>
        <sz val="10"/>
        <rFont val="Calibri"/>
        <family val="2"/>
      </rPr>
      <t>±</t>
    </r>
    <r>
      <rPr>
        <sz val="9.5"/>
        <rFont val="Verdana"/>
        <family val="2"/>
      </rPr>
      <t xml:space="preserve">  L. 60,50 M3</t>
    </r>
  </si>
  <si>
    <t>Jl.Tiung RT.12</t>
  </si>
  <si>
    <t>Jl.Pialing II RT.28</t>
  </si>
  <si>
    <t>1 Paket Bozem</t>
  </si>
  <si>
    <t>( Bozem )</t>
  </si>
  <si>
    <t>Siring sungai dan Jembatan</t>
  </si>
  <si>
    <t>Jl.Utama PMIP RT.50</t>
  </si>
  <si>
    <t>S</t>
  </si>
  <si>
    <t xml:space="preserve">Peningkatan jembatan </t>
  </si>
  <si>
    <t>Jl.PGRI RT.48</t>
  </si>
  <si>
    <t>Revitalisasi Pasar Kuliner</t>
  </si>
  <si>
    <t>Jl.Ruhui Rahayu RT.35</t>
  </si>
  <si>
    <t xml:space="preserve"> 1 Paket</t>
  </si>
  <si>
    <t>Pembangunan Kantor Pemerintah</t>
  </si>
  <si>
    <t>Perluasan Kantor Kelurahan</t>
  </si>
  <si>
    <t xml:space="preserve"> RT.15</t>
  </si>
  <si>
    <t>± P.12 m L.4 m</t>
  </si>
  <si>
    <t>Gn.Bahagia mengikuti Kantor</t>
  </si>
  <si>
    <t>yang ada 2 (dua) lantai</t>
  </si>
  <si>
    <t>Pembangunan Gedung Inkubator</t>
  </si>
  <si>
    <t xml:space="preserve"> Jl.Pipit III RT.11</t>
  </si>
  <si>
    <t>± P.6 m L.6 m</t>
  </si>
  <si>
    <t>Industri dan Bisnis ( IIB )</t>
  </si>
  <si>
    <t>Penerangan</t>
  </si>
  <si>
    <t>Penerangan Jalan Umum</t>
  </si>
  <si>
    <t>RT.37 Rengganis</t>
  </si>
  <si>
    <t>± 4 Tiang</t>
  </si>
  <si>
    <t>RT.44 MUI</t>
  </si>
  <si>
    <t>± 5 Tiang</t>
  </si>
  <si>
    <t>FISIK KESEHATAN</t>
  </si>
  <si>
    <t>Pembangunan,Peningkatan dan Rehabilitasi Gedung Puskesmas</t>
  </si>
  <si>
    <t>Perbaikan siring dan parit</t>
  </si>
  <si>
    <t>Puskesmas Gn.Bahagia</t>
  </si>
  <si>
    <t>± 15 M2</t>
  </si>
  <si>
    <t>Penambahan Ruang Rapat dan</t>
  </si>
  <si>
    <t>Gigi</t>
  </si>
  <si>
    <t>± 30 M2</t>
  </si>
  <si>
    <t>Garasi Mobil Puskesling</t>
  </si>
  <si>
    <t>Pos Penjaga Malam</t>
  </si>
  <si>
    <t>± 3 M2</t>
  </si>
  <si>
    <t>Peningfkatan Pagar Sekolah</t>
  </si>
  <si>
    <t>SDN.029</t>
  </si>
  <si>
    <r>
      <rPr>
        <sz val="10"/>
        <rFont val="Calibri"/>
        <family val="2"/>
      </rPr>
      <t>±</t>
    </r>
    <r>
      <rPr>
        <sz val="9.5"/>
        <rFont val="Verdana"/>
        <family val="2"/>
      </rPr>
      <t xml:space="preserve"> </t>
    </r>
    <r>
      <rPr>
        <sz val="10"/>
        <rFont val="Verdana"/>
        <family val="2"/>
      </rPr>
      <t>P. 72 m T. 2 m</t>
    </r>
  </si>
  <si>
    <t>Prioritas 2</t>
  </si>
  <si>
    <t>Penambahan Ruang WC Murid</t>
  </si>
  <si>
    <r>
      <rPr>
        <sz val="10"/>
        <rFont val="Calibri"/>
        <family val="2"/>
      </rPr>
      <t>±</t>
    </r>
    <r>
      <rPr>
        <sz val="9.5"/>
        <rFont val="Verdana"/>
        <family val="2"/>
      </rPr>
      <t xml:space="preserve"> </t>
    </r>
    <r>
      <rPr>
        <sz val="10"/>
        <rFont val="Verdana"/>
        <family val="2"/>
      </rPr>
      <t>P. 10 m L. 1.5 m</t>
    </r>
  </si>
  <si>
    <t>Pemb.Ruang Serbaguna</t>
  </si>
  <si>
    <t>SDN.028</t>
  </si>
  <si>
    <r>
      <rPr>
        <sz val="10"/>
        <rFont val="Calibri"/>
        <family val="2"/>
      </rPr>
      <t>±</t>
    </r>
    <r>
      <rPr>
        <sz val="9.5"/>
        <rFont val="Verdana"/>
        <family val="2"/>
      </rPr>
      <t xml:space="preserve"> 1 Ruangan</t>
    </r>
  </si>
  <si>
    <t>Penambahan RKB</t>
  </si>
  <si>
    <r>
      <rPr>
        <sz val="10"/>
        <rFont val="Calibri"/>
        <family val="2"/>
      </rPr>
      <t>±</t>
    </r>
    <r>
      <rPr>
        <sz val="9.5"/>
        <rFont val="Verdana"/>
        <family val="2"/>
      </rPr>
      <t xml:space="preserve"> 4 Ruangan</t>
    </r>
  </si>
  <si>
    <r>
      <rPr>
        <sz val="10"/>
        <rFont val="Calibri"/>
        <family val="2"/>
      </rPr>
      <t>±</t>
    </r>
    <r>
      <rPr>
        <sz val="9.5"/>
        <rFont val="Verdana"/>
        <family val="2"/>
      </rPr>
      <t xml:space="preserve"> 10 Ruangan</t>
    </r>
  </si>
  <si>
    <t>Terciptanya sarana dan prasarana lingkungan SD dan TK yang memadai</t>
  </si>
  <si>
    <t>Pengadaan Meubeler</t>
  </si>
  <si>
    <t>Perbaikan WC Murid</t>
  </si>
  <si>
    <t>TK Pembina</t>
  </si>
  <si>
    <t>Perbaikan Konstruksi Jalan</t>
  </si>
  <si>
    <t>Depan Sekolah</t>
  </si>
  <si>
    <t>Pembinaan/Pelatihan/Penyuluhan</t>
  </si>
  <si>
    <t>Gunung Bahagia</t>
  </si>
  <si>
    <t>Pelatihan Pos Yandu</t>
  </si>
  <si>
    <t>Pelatihan Perpustakaan</t>
  </si>
  <si>
    <t>Tercapainya</t>
  </si>
  <si>
    <t>Penyuluhan Bank Sampah</t>
  </si>
  <si>
    <t>Sumber daya</t>
  </si>
  <si>
    <t>Paska Rehabilitasi &amp; Penyuluhan Narkoba</t>
  </si>
  <si>
    <t>Manusia yang</t>
  </si>
  <si>
    <t>Memadai</t>
  </si>
  <si>
    <t>Pembuatan Rumah Sampah</t>
  </si>
  <si>
    <t>Komposting</t>
  </si>
  <si>
    <t>Pelatihan Kewirausahaan Bagi</t>
  </si>
  <si>
    <t>Pemuda</t>
  </si>
  <si>
    <t>Penghijauan</t>
  </si>
  <si>
    <t>Pemutihan IMB</t>
  </si>
  <si>
    <t>Penyuluhan Narkoba</t>
  </si>
  <si>
    <t>Pelatihan Dokter Kecil</t>
  </si>
  <si>
    <t>Sosialisasi P4 G.N</t>
  </si>
  <si>
    <t>Pembuatan Sertifikasi Lahan Aset PEMKOT &amp; Pagar Hutan Kota</t>
  </si>
  <si>
    <t>Rengge Lobster</t>
  </si>
  <si>
    <t>Nip.19641031 199003 1 002</t>
  </si>
  <si>
    <t>Nip.19640502 198503 1 013</t>
  </si>
  <si>
    <t>Hidayatullah</t>
  </si>
  <si>
    <t>H, Mohammad Ali</t>
  </si>
  <si>
    <t xml:space="preserve">Edy Alfonso, SE </t>
  </si>
  <si>
    <t>Kelurahan Damai Bahagia</t>
  </si>
  <si>
    <t>Lurah Damai Bahagia</t>
  </si>
  <si>
    <t xml:space="preserve">Balikpapan, 11 Pebruari 2014 </t>
  </si>
  <si>
    <t>3 Ruang</t>
  </si>
  <si>
    <t>Perbaikan Lantai Kelas dan Ruang Guru</t>
  </si>
  <si>
    <t xml:space="preserve">             RT. 18 </t>
  </si>
  <si>
    <t xml:space="preserve">                   SDN.021 </t>
  </si>
  <si>
    <t xml:space="preserve">   Perioritas </t>
  </si>
  <si>
    <t xml:space="preserve">1 Paket </t>
  </si>
  <si>
    <t xml:space="preserve">               </t>
  </si>
  <si>
    <t>Penambahan Prasarana Kelas</t>
  </si>
  <si>
    <t>TARGET/VOLUME</t>
  </si>
  <si>
    <t>RT.</t>
  </si>
  <si>
    <t>P.160 m x L.30 Cm</t>
  </si>
  <si>
    <t>Perbaikan Drainase Halaman</t>
  </si>
  <si>
    <t>P.50.m x L.13 m</t>
  </si>
  <si>
    <t>Perawatan/Pengecetan Hal.Sekolah</t>
  </si>
  <si>
    <t>SARANA SEKOLAH</t>
  </si>
  <si>
    <t>L. 3 m </t>
  </si>
  <si>
    <t>P. 4 m</t>
  </si>
  <si>
    <t xml:space="preserve">            RT. 04  </t>
  </si>
  <si>
    <t xml:space="preserve">                 SDN 020</t>
  </si>
  <si>
    <t>Pemb. WC 2 Unit</t>
  </si>
  <si>
    <t>50 x 60 m</t>
  </si>
  <si>
    <t>Pemb./Pengadaan Lap.Olahraga</t>
  </si>
  <si>
    <t>P.30 m x L.4m</t>
  </si>
  <si>
    <t xml:space="preserve">                SDN.006 </t>
  </si>
  <si>
    <t xml:space="preserve">Peningkatan Taman Sekolah </t>
  </si>
  <si>
    <t>1 Ruang (7x8m)</t>
  </si>
  <si>
    <t xml:space="preserve">             RT.22  </t>
  </si>
  <si>
    <t>Pemb.Gedung Laboratorium</t>
  </si>
  <si>
    <t xml:space="preserve">               SDN.006 </t>
  </si>
  <si>
    <t>Paving Blok</t>
  </si>
  <si>
    <t>SARANA PENDIDIKAN</t>
  </si>
  <si>
    <t>T.2 m</t>
  </si>
  <si>
    <t xml:space="preserve">L.2 m </t>
  </si>
  <si>
    <t xml:space="preserve">+ </t>
  </si>
  <si>
    <t>P.200 m</t>
  </si>
  <si>
    <t xml:space="preserve">Jl. Jend. Sudirman </t>
  </si>
  <si>
    <t xml:space="preserve">Drainase/Perbaikan dan Penambahan Parit Besar </t>
  </si>
  <si>
    <t xml:space="preserve">T.1 m </t>
  </si>
  <si>
    <t>L.1 m</t>
  </si>
  <si>
    <t>P.150 m</t>
  </si>
  <si>
    <t xml:space="preserve">RT.31 </t>
  </si>
  <si>
    <t xml:space="preserve">Jl. Manunggal </t>
  </si>
  <si>
    <t xml:space="preserve">Drainase/Penanggulangan Banjir </t>
  </si>
  <si>
    <t>+</t>
  </si>
  <si>
    <t>P.100 m</t>
  </si>
  <si>
    <t xml:space="preserve"> RT.9 </t>
  </si>
  <si>
    <t xml:space="preserve"> Jl. Gang </t>
  </si>
  <si>
    <t>10 </t>
  </si>
  <si>
    <t xml:space="preserve">T.2 m </t>
  </si>
  <si>
    <t>L.2 m</t>
  </si>
  <si>
    <t xml:space="preserve"> Perioritas </t>
  </si>
  <si>
    <t xml:space="preserve"> ± </t>
  </si>
  <si>
    <t xml:space="preserve">RT.35 dan RT.37 </t>
  </si>
  <si>
    <t xml:space="preserve">Jl.Manunggal </t>
  </si>
  <si>
    <t xml:space="preserve">L.3 m </t>
  </si>
  <si>
    <t xml:space="preserve"> P.500 m </t>
  </si>
  <si>
    <t xml:space="preserve"> RT.15 </t>
  </si>
  <si>
    <t xml:space="preserve"> Jl.Gang Anggrek </t>
  </si>
  <si>
    <t xml:space="preserve">Peningkatan /Pengaspalan Jalan </t>
  </si>
  <si>
    <t xml:space="preserve"> 08 </t>
  </si>
  <si>
    <t>P.400 m x L.4.m</t>
  </si>
  <si>
    <t xml:space="preserve">RT.17 </t>
  </si>
  <si>
    <t xml:space="preserve">Jl.Pupuk Timur VII </t>
  </si>
  <si>
    <t>P.200 x L.4.m</t>
  </si>
  <si>
    <t xml:space="preserve">Jl.Pupuk Timur VI </t>
  </si>
  <si>
    <t>P.175 m x L.4.m</t>
  </si>
  <si>
    <t xml:space="preserve">Jl.Pupuk Timur IV </t>
  </si>
  <si>
    <t>P. 150 m x L.4,m</t>
  </si>
  <si>
    <t xml:space="preserve">RT.3 dan RT.4 </t>
  </si>
  <si>
    <t xml:space="preserve">Jl.Gang </t>
  </si>
  <si>
    <t>P.500 m x L.3 m</t>
  </si>
  <si>
    <t xml:space="preserve">RT.22 </t>
  </si>
  <si>
    <t>JL.Komp.Rutan</t>
  </si>
  <si>
    <t xml:space="preserve">  Selesai </t>
  </si>
  <si>
    <t xml:space="preserve">P.1.000 m x L.4.m </t>
  </si>
  <si>
    <t xml:space="preserve">RT.37 </t>
  </si>
  <si>
    <t xml:space="preserve"> Jl.Bukit Amsco </t>
  </si>
  <si>
    <t>P.1.408 m x L.5 m</t>
  </si>
  <si>
    <t xml:space="preserve">RT.36 dan RT.34 </t>
  </si>
  <si>
    <t>Jl.komp.Pos dan Giro</t>
  </si>
  <si>
    <t xml:space="preserve">JALAN ,PENGAIRAN DAN DRAINASE </t>
  </si>
  <si>
    <t xml:space="preserve"> TAHUN 2014 </t>
  </si>
  <si>
    <t xml:space="preserve">DAFTAR USULAN MUSRENBANG KELURAHAN  DAMAI BAHAGIA </t>
  </si>
  <si>
    <t>SEKOLAH MENENGAH PERTAMA</t>
  </si>
  <si>
    <t>Pembangunan, Peningkatan dan Pemeliharaan Sekolah Menengah Pertaman</t>
  </si>
  <si>
    <t>Perbaikan Tembok Pagar</t>
  </si>
  <si>
    <t>SMPN 10</t>
  </si>
  <si>
    <t>Terciptanya lingkungan sekolah yang aman dan nyaman</t>
  </si>
  <si>
    <t>Pemasangan Lantai Parit</t>
  </si>
  <si>
    <t xml:space="preserve">Penambahan 4 Lokal RKB </t>
  </si>
  <si>
    <t>SMPN 5</t>
  </si>
  <si>
    <t>Penambahan 4 Lokal RKB</t>
  </si>
  <si>
    <t>SMPN 14</t>
  </si>
  <si>
    <t>PERIKANAN/ NON FISIK EKONOMI</t>
  </si>
  <si>
    <t>Meningkatkan Pendapatan /SDM</t>
  </si>
  <si>
    <t xml:space="preserve">Perahu </t>
  </si>
  <si>
    <t>KUB Mina Sari Sepinggan Raya</t>
  </si>
  <si>
    <t>Pelatihan Kewirausahaan Pemuda &amp; Pemudi</t>
  </si>
  <si>
    <t>Sepinggan Baru</t>
  </si>
  <si>
    <t>20 Set</t>
  </si>
  <si>
    <t>Pembinaan/Pelatihan</t>
  </si>
  <si>
    <t>Damai Bahagia</t>
  </si>
  <si>
    <t>Budidaya Jamur</t>
  </si>
  <si>
    <t>Damai Baru</t>
  </si>
  <si>
    <t>Kelompok KUB Mutiara Biru</t>
  </si>
  <si>
    <t>80 Set</t>
  </si>
  <si>
    <t>Pancing Rawai</t>
  </si>
  <si>
    <t>Kelompok KUB Gang Bersatu</t>
  </si>
  <si>
    <t>Cold Box</t>
  </si>
  <si>
    <t>Kolam Terpal</t>
  </si>
  <si>
    <t xml:space="preserve">POKDAKAN Sungai Nangka </t>
  </si>
  <si>
    <t>Ö</t>
  </si>
  <si>
    <t>PEMBINAAN/ PALATIHAN,PENYULUHAN &amp; SOSIALISASI</t>
  </si>
  <si>
    <t>ada di 7 Kelurahan:</t>
  </si>
  <si>
    <t>Meningkatkan Sumber daya Manusia</t>
  </si>
  <si>
    <t>Sepinggan</t>
  </si>
  <si>
    <t>Sepinggan Raya</t>
  </si>
  <si>
    <t>Penyuluhan Bank Sampak</t>
  </si>
  <si>
    <t>Penyuluhan Komposting</t>
  </si>
  <si>
    <t>Sungainangka</t>
  </si>
  <si>
    <t>Meningkatkan Pendapatan &amp; Taraf Hidup Sehat</t>
  </si>
  <si>
    <t xml:space="preserve"> SDN028</t>
  </si>
  <si>
    <t>SDN028</t>
  </si>
  <si>
    <t>Pelatihan Fardu kifayah</t>
  </si>
  <si>
    <t>Pelatihan Kader Lansia</t>
  </si>
  <si>
    <t>Pembinaan Posyandu</t>
  </si>
</sst>
</file>

<file path=xl/styles.xml><?xml version="1.0" encoding="utf-8"?>
<styleSheet xmlns="http://schemas.openxmlformats.org/spreadsheetml/2006/main">
  <numFmts count="16">
    <numFmt numFmtId="6" formatCode="&quot;Rp&quot;#,##0_);[Red]\(&quot;Rp&quot;#,##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??_);_(@_)"/>
    <numFmt numFmtId="166" formatCode="_([$Rp-421]* #,##0_);_([$Rp-421]* \(#,##0\);_([$Rp-421]* &quot;-&quot;_);_(@_)"/>
    <numFmt numFmtId="167" formatCode="_([$Rp-421]* #,##0_);_([$Rp-421]* \(#,##0\);_([$Rp-421]* &quot;-&quot;??_);_(@_)"/>
    <numFmt numFmtId="168" formatCode="_(* #,##0_);_(* \(#,##0\);_(* \-_);_(@_)"/>
    <numFmt numFmtId="169" formatCode="m&quot;ont&quot;h\ d&quot;, &quot;yyyy"/>
    <numFmt numFmtId="170" formatCode="#,#00"/>
    <numFmt numFmtId="171" formatCode="#,"/>
    <numFmt numFmtId="172" formatCode="0.00_)"/>
    <numFmt numFmtId="173" formatCode="_-[$$-1009]* #,##0.00_-;\-[$$-1009]* #,##0.00_-;_-[$$-1009]* &quot;-&quot;??_-;_-@_-"/>
    <numFmt numFmtId="174" formatCode="_(&quot;$&quot;* #,##0.00_);_(&quot;$&quot;* \(#,##0.00\);_(&quot;$&quot;* &quot;-&quot;??_);_(@_)"/>
  </numFmts>
  <fonts count="8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  <charset val="1"/>
      <scheme val="minor"/>
    </font>
    <font>
      <sz val="12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charset val="1"/>
      <scheme val="minor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"/>
      <color indexed="8"/>
      <name val="Courier New"/>
      <family val="3"/>
    </font>
    <font>
      <i/>
      <sz val="11"/>
      <color indexed="23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u/>
      <sz val="11"/>
      <color theme="10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i/>
      <sz val="16"/>
      <name val="Arial"/>
      <family val="2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Verdana"/>
      <family val="2"/>
    </font>
    <font>
      <u/>
      <sz val="10"/>
      <name val="Verdan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4"/>
      <color theme="1"/>
      <name val="Calibri"/>
      <family val="2"/>
      <charset val="1"/>
      <scheme val="minor"/>
    </font>
    <font>
      <sz val="14"/>
      <color indexed="8"/>
      <name val="Calibri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rgb="FF000000"/>
      <name val="Arial"/>
      <family val="2"/>
    </font>
    <font>
      <b/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theme="1"/>
      <name val="Constantia"/>
      <family val="1"/>
    </font>
    <font>
      <sz val="10"/>
      <color theme="1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sz val="9.5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theme="1" tint="0.34998626667073579"/>
      <name val="Verdana"/>
      <family val="2"/>
    </font>
    <font>
      <sz val="10"/>
      <color indexed="12"/>
      <name val="Verdana"/>
      <family val="2"/>
    </font>
    <font>
      <sz val="11"/>
      <color indexed="12"/>
      <name val="Calibri"/>
      <family val="2"/>
    </font>
    <font>
      <sz val="10"/>
      <color indexed="8"/>
      <name val="Verdana"/>
      <family val="2"/>
    </font>
    <font>
      <sz val="10"/>
      <color theme="4"/>
      <name val="Verdana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u/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12"/>
      <name val="Verdana"/>
      <family val="2"/>
    </font>
    <font>
      <sz val="8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36">
    <xf numFmtId="0" fontId="0" fillId="0" borderId="0"/>
    <xf numFmtId="43" fontId="8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4" fillId="0" borderId="0"/>
    <xf numFmtId="0" fontId="16" fillId="0" borderId="0"/>
    <xf numFmtId="41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12" fillId="0" borderId="0" applyFill="0" applyBorder="0">
      <alignment vertical="center"/>
    </xf>
    <xf numFmtId="0" fontId="21" fillId="6" borderId="0" applyNumberFormat="0" applyBorder="0" applyAlignment="0" applyProtection="0"/>
    <xf numFmtId="0" fontId="22" fillId="23" borderId="23" applyNumberFormat="0" applyAlignment="0" applyProtection="0"/>
    <xf numFmtId="0" fontId="23" fillId="24" borderId="24" applyNumberFormat="0" applyAlignment="0" applyProtection="0"/>
    <xf numFmtId="41" fontId="14" fillId="0" borderId="0" applyFont="0" applyFill="0" applyBorder="0" applyAlignment="0" applyProtection="0"/>
    <xf numFmtId="168" fontId="12" fillId="0" borderId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2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9" fontId="24" fillId="0" borderId="0">
      <protection locked="0"/>
    </xf>
    <xf numFmtId="0" fontId="25" fillId="0" borderId="0" applyNumberFormat="0" applyFill="0" applyBorder="0" applyAlignment="0" applyProtection="0"/>
    <xf numFmtId="170" fontId="24" fillId="0" borderId="0">
      <protection locked="0"/>
    </xf>
    <xf numFmtId="0" fontId="18" fillId="4" borderId="0" applyNumberFormat="0" applyBorder="0" applyAlignment="0" applyProtection="0"/>
    <xf numFmtId="0" fontId="26" fillId="0" borderId="25" applyNumberFormat="0" applyFill="0" applyAlignment="0" applyProtection="0"/>
    <xf numFmtId="0" fontId="27" fillId="0" borderId="26" applyNumberFormat="0" applyFill="0" applyAlignment="0" applyProtection="0"/>
    <xf numFmtId="0" fontId="28" fillId="0" borderId="27" applyNumberFormat="0" applyFill="0" applyAlignment="0" applyProtection="0"/>
    <xf numFmtId="0" fontId="28" fillId="0" borderId="0" applyNumberFormat="0" applyFill="0" applyBorder="0" applyAlignment="0" applyProtection="0"/>
    <xf numFmtId="171" fontId="29" fillId="0" borderId="0">
      <protection locked="0"/>
    </xf>
    <xf numFmtId="171" fontId="30" fillId="0" borderId="0">
      <protection locked="0"/>
    </xf>
    <xf numFmtId="171" fontId="30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10" borderId="23" applyNumberFormat="0" applyAlignment="0" applyProtection="0"/>
    <xf numFmtId="0" fontId="33" fillId="0" borderId="28" applyNumberFormat="0" applyFill="0" applyAlignment="0" applyProtection="0"/>
    <xf numFmtId="0" fontId="34" fillId="25" borderId="0" applyNumberFormat="0" applyBorder="0" applyAlignment="0" applyProtection="0"/>
    <xf numFmtId="172" fontId="35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6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6" borderId="29" applyNumberFormat="0" applyFont="0" applyAlignment="0" applyProtection="0"/>
    <xf numFmtId="0" fontId="12" fillId="26" borderId="29" applyNumberFormat="0" applyFont="0" applyAlignment="0" applyProtection="0"/>
    <xf numFmtId="0" fontId="12" fillId="26" borderId="29" applyNumberFormat="0" applyFont="0" applyAlignment="0" applyProtection="0"/>
    <xf numFmtId="0" fontId="36" fillId="23" borderId="30" applyNumberFormat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1" applyNumberFormat="0" applyFill="0" applyAlignment="0" applyProtection="0"/>
    <xf numFmtId="0" fontId="39" fillId="0" borderId="0" applyNumberForma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4" fillId="0" borderId="0"/>
    <xf numFmtId="9" fontId="16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50" fillId="0" borderId="0"/>
    <xf numFmtId="0" fontId="5" fillId="0" borderId="0"/>
    <xf numFmtId="0" fontId="5" fillId="0" borderId="0"/>
    <xf numFmtId="0" fontId="4" fillId="0" borderId="0"/>
    <xf numFmtId="0" fontId="12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6" fillId="0" borderId="0" applyNumberFormat="0" applyFill="0" applyBorder="0" applyProtection="0">
      <alignment horizontal="left" vertical="top" wrapText="1"/>
    </xf>
    <xf numFmtId="0" fontId="3" fillId="0" borderId="0"/>
    <xf numFmtId="0" fontId="2" fillId="0" borderId="0"/>
    <xf numFmtId="0" fontId="64" fillId="0" borderId="0"/>
    <xf numFmtId="9" fontId="64" fillId="0" borderId="0" applyFont="0" applyFill="0" applyBorder="0" applyAlignment="0" applyProtection="0"/>
    <xf numFmtId="0" fontId="1" fillId="0" borderId="0"/>
  </cellStyleXfs>
  <cellXfs count="743">
    <xf numFmtId="0" fontId="0" fillId="0" borderId="0" xfId="0"/>
    <xf numFmtId="166" fontId="0" fillId="0" borderId="0" xfId="0" applyNumberFormat="1"/>
    <xf numFmtId="0" fontId="0" fillId="0" borderId="0" xfId="0" applyBorder="1"/>
    <xf numFmtId="0" fontId="0" fillId="0" borderId="21" xfId="0" applyBorder="1"/>
    <xf numFmtId="0" fontId="47" fillId="0" borderId="0" xfId="0" applyFont="1"/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166" fontId="47" fillId="0" borderId="0" xfId="0" applyNumberFormat="1" applyFont="1"/>
    <xf numFmtId="166" fontId="47" fillId="0" borderId="0" xfId="0" applyNumberFormat="1" applyFont="1" applyBorder="1"/>
    <xf numFmtId="0" fontId="47" fillId="0" borderId="41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4" xfId="0" applyFont="1" applyBorder="1"/>
    <xf numFmtId="0" fontId="47" fillId="0" borderId="13" xfId="0" applyFont="1" applyBorder="1"/>
    <xf numFmtId="0" fontId="47" fillId="0" borderId="14" xfId="0" applyFont="1" applyBorder="1" applyAlignment="1">
      <alignment horizontal="center"/>
    </xf>
    <xf numFmtId="0" fontId="47" fillId="0" borderId="14" xfId="0" applyFont="1" applyBorder="1" applyAlignment="1">
      <alignment horizontal="center" vertical="center"/>
    </xf>
    <xf numFmtId="166" fontId="47" fillId="0" borderId="14" xfId="0" applyNumberFormat="1" applyFont="1" applyBorder="1"/>
    <xf numFmtId="0" fontId="47" fillId="0" borderId="43" xfId="0" applyFont="1" applyBorder="1" applyAlignment="1">
      <alignment horizontal="center" vertical="center" wrapText="1"/>
    </xf>
    <xf numFmtId="0" fontId="47" fillId="0" borderId="43" xfId="0" applyFont="1" applyBorder="1" applyAlignment="1">
      <alignment vertical="center" wrapText="1"/>
    </xf>
    <xf numFmtId="0" fontId="47" fillId="0" borderId="43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44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45" xfId="0" applyFont="1" applyBorder="1" applyAlignment="1">
      <alignment vertical="center" wrapText="1"/>
    </xf>
    <xf numFmtId="166" fontId="47" fillId="0" borderId="44" xfId="0" applyNumberFormat="1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left" vertical="center" wrapText="1"/>
    </xf>
    <xf numFmtId="166" fontId="47" fillId="0" borderId="0" xfId="0" applyNumberFormat="1" applyFont="1" applyBorder="1" applyAlignment="1">
      <alignment horizontal="center" vertical="center" wrapText="1"/>
    </xf>
    <xf numFmtId="166" fontId="47" fillId="0" borderId="43" xfId="15" applyNumberFormat="1" applyFont="1" applyBorder="1" applyAlignment="1">
      <alignment vertical="center" wrapText="1"/>
    </xf>
    <xf numFmtId="166" fontId="47" fillId="0" borderId="0" xfId="15" applyNumberFormat="1" applyFont="1" applyBorder="1" applyAlignment="1">
      <alignment vertical="center" wrapText="1"/>
    </xf>
    <xf numFmtId="166" fontId="47" fillId="0" borderId="44" xfId="15" applyNumberFormat="1" applyFont="1" applyBorder="1" applyAlignment="1">
      <alignment vertical="center" wrapText="1"/>
    </xf>
    <xf numFmtId="0" fontId="47" fillId="0" borderId="41" xfId="0" applyFont="1" applyBorder="1" applyAlignment="1">
      <alignment horizontal="left" vertical="center" wrapText="1"/>
    </xf>
    <xf numFmtId="166" fontId="47" fillId="0" borderId="43" xfId="0" applyNumberFormat="1" applyFont="1" applyBorder="1" applyAlignment="1">
      <alignment vertical="center" wrapText="1"/>
    </xf>
    <xf numFmtId="0" fontId="47" fillId="0" borderId="41" xfId="0" applyFont="1" applyBorder="1" applyAlignment="1">
      <alignment vertical="center" wrapText="1"/>
    </xf>
    <xf numFmtId="166" fontId="47" fillId="0" borderId="0" xfId="0" applyNumberFormat="1" applyFont="1" applyBorder="1" applyAlignment="1">
      <alignment vertical="center" wrapText="1"/>
    </xf>
    <xf numFmtId="166" fontId="47" fillId="0" borderId="12" xfId="15" applyNumberFormat="1" applyFont="1" applyBorder="1" applyAlignment="1">
      <alignment horizontal="left" vertical="center" wrapText="1"/>
    </xf>
    <xf numFmtId="0" fontId="47" fillId="0" borderId="18" xfId="0" applyFont="1" applyBorder="1" applyAlignment="1">
      <alignment horizontal="center"/>
    </xf>
    <xf numFmtId="166" fontId="47" fillId="0" borderId="18" xfId="0" applyNumberFormat="1" applyFont="1" applyBorder="1"/>
    <xf numFmtId="166" fontId="47" fillId="0" borderId="0" xfId="15" applyNumberFormat="1" applyFont="1" applyBorder="1" applyAlignment="1">
      <alignment horizontal="left" vertical="center" wrapText="1"/>
    </xf>
    <xf numFmtId="166" fontId="47" fillId="0" borderId="44" xfId="0" applyNumberFormat="1" applyFont="1" applyBorder="1" applyAlignment="1">
      <alignment vertical="center" wrapText="1"/>
    </xf>
    <xf numFmtId="0" fontId="47" fillId="0" borderId="44" xfId="0" applyFont="1" applyBorder="1" applyAlignment="1">
      <alignment horizontal="left" vertical="center" wrapText="1"/>
    </xf>
    <xf numFmtId="0" fontId="47" fillId="0" borderId="45" xfId="0" applyFont="1" applyBorder="1" applyAlignment="1">
      <alignment horizontal="left" vertical="center" wrapText="1"/>
    </xf>
    <xf numFmtId="166" fontId="47" fillId="0" borderId="14" xfId="0" applyNumberFormat="1" applyFont="1" applyBorder="1" applyAlignment="1">
      <alignment vertical="center"/>
    </xf>
    <xf numFmtId="166" fontId="47" fillId="0" borderId="0" xfId="0" applyNumberFormat="1" applyFont="1" applyBorder="1" applyAlignment="1">
      <alignment vertical="center"/>
    </xf>
    <xf numFmtId="0" fontId="47" fillId="0" borderId="0" xfId="0" applyFont="1" applyBorder="1"/>
    <xf numFmtId="0" fontId="43" fillId="0" borderId="0" xfId="0" applyFont="1"/>
    <xf numFmtId="42" fontId="0" fillId="0" borderId="0" xfId="0" applyNumberFormat="1"/>
    <xf numFmtId="0" fontId="0" fillId="0" borderId="15" xfId="0" applyBorder="1" applyAlignment="1">
      <alignment horizontal="center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/>
    <xf numFmtId="0" fontId="5" fillId="0" borderId="0" xfId="224"/>
    <xf numFmtId="0" fontId="46" fillId="0" borderId="0" xfId="224" applyFont="1"/>
    <xf numFmtId="0" fontId="5" fillId="0" borderId="0" xfId="224" applyBorder="1"/>
    <xf numFmtId="0" fontId="5" fillId="0" borderId="0" xfId="224" applyAlignment="1">
      <alignment horizontal="center"/>
    </xf>
    <xf numFmtId="0" fontId="5" fillId="0" borderId="0" xfId="224" applyBorder="1" applyAlignment="1"/>
    <xf numFmtId="0" fontId="5" fillId="0" borderId="0" xfId="224" applyBorder="1" applyAlignment="1">
      <alignment horizontal="center"/>
    </xf>
    <xf numFmtId="0" fontId="5" fillId="0" borderId="4" xfId="224" applyBorder="1"/>
    <xf numFmtId="0" fontId="5" fillId="0" borderId="5" xfId="224" applyBorder="1"/>
    <xf numFmtId="0" fontId="5" fillId="0" borderId="10" xfId="224" applyBorder="1"/>
    <xf numFmtId="0" fontId="5" fillId="0" borderId="8" xfId="224" applyBorder="1" applyAlignment="1">
      <alignment horizontal="center" vertical="center"/>
    </xf>
    <xf numFmtId="0" fontId="5" fillId="0" borderId="1" xfId="224" applyBorder="1" applyAlignment="1">
      <alignment horizontal="center"/>
    </xf>
    <xf numFmtId="0" fontId="5" fillId="0" borderId="10" xfId="224" applyBorder="1" applyAlignment="1">
      <alignment horizontal="center"/>
    </xf>
    <xf numFmtId="0" fontId="5" fillId="0" borderId="10" xfId="224" applyBorder="1" applyAlignment="1">
      <alignment horizontal="center" vertical="center"/>
    </xf>
    <xf numFmtId="0" fontId="5" fillId="0" borderId="3" xfId="224" applyBorder="1" applyAlignment="1">
      <alignment horizontal="center"/>
    </xf>
    <xf numFmtId="0" fontId="5" fillId="0" borderId="2" xfId="224" applyBorder="1" applyAlignment="1">
      <alignment horizontal="center" vertical="center"/>
    </xf>
    <xf numFmtId="0" fontId="5" fillId="0" borderId="2" xfId="224" applyBorder="1" applyAlignment="1">
      <alignment horizontal="center"/>
    </xf>
    <xf numFmtId="173" fontId="19" fillId="0" borderId="2" xfId="224" applyNumberFormat="1" applyFont="1" applyBorder="1"/>
    <xf numFmtId="0" fontId="5" fillId="0" borderId="1" xfId="224" applyBorder="1" applyAlignment="1">
      <alignment horizontal="left" vertical="center"/>
    </xf>
    <xf numFmtId="0" fontId="5" fillId="0" borderId="7" xfId="224" applyBorder="1" applyAlignment="1">
      <alignment horizontal="center"/>
    </xf>
    <xf numFmtId="0" fontId="5" fillId="0" borderId="6" xfId="224" applyBorder="1" applyAlignment="1">
      <alignment horizontal="left"/>
    </xf>
    <xf numFmtId="173" fontId="5" fillId="0" borderId="2" xfId="224" applyNumberFormat="1" applyBorder="1"/>
    <xf numFmtId="0" fontId="5" fillId="0" borderId="2" xfId="224" applyFill="1" applyBorder="1" applyAlignment="1">
      <alignment horizontal="center" vertical="center"/>
    </xf>
    <xf numFmtId="0" fontId="5" fillId="0" borderId="1" xfId="224" applyBorder="1" applyAlignment="1">
      <alignment horizontal="center" vertical="center"/>
    </xf>
    <xf numFmtId="0" fontId="5" fillId="0" borderId="2" xfId="224" applyBorder="1" applyAlignment="1">
      <alignment horizontal="left" vertical="center"/>
    </xf>
    <xf numFmtId="166" fontId="40" fillId="0" borderId="2" xfId="224" applyNumberFormat="1" applyFont="1" applyBorder="1"/>
    <xf numFmtId="0" fontId="5" fillId="0" borderId="2" xfId="224" applyFill="1" applyBorder="1" applyAlignment="1">
      <alignment horizontal="left" vertical="center"/>
    </xf>
    <xf numFmtId="0" fontId="5" fillId="0" borderId="3" xfId="224" applyBorder="1" applyAlignment="1">
      <alignment horizontal="center" vertical="center"/>
    </xf>
    <xf numFmtId="0" fontId="5" fillId="0" borderId="3" xfId="224" applyBorder="1" applyAlignment="1">
      <alignment horizontal="left"/>
    </xf>
    <xf numFmtId="0" fontId="5" fillId="0" borderId="3" xfId="224" applyBorder="1"/>
    <xf numFmtId="0" fontId="5" fillId="0" borderId="3" xfId="224" applyFill="1" applyBorder="1" applyAlignment="1">
      <alignment horizontal="center" vertical="center"/>
    </xf>
    <xf numFmtId="0" fontId="5" fillId="0" borderId="9" xfId="224" applyBorder="1" applyAlignment="1">
      <alignment horizontal="center"/>
    </xf>
    <xf numFmtId="0" fontId="5" fillId="0" borderId="11" xfId="224" applyBorder="1" applyAlignment="1">
      <alignment horizontal="left"/>
    </xf>
    <xf numFmtId="173" fontId="5" fillId="0" borderId="1" xfId="224" applyNumberFormat="1" applyBorder="1"/>
    <xf numFmtId="166" fontId="40" fillId="0" borderId="1" xfId="224" applyNumberFormat="1" applyFont="1" applyBorder="1"/>
    <xf numFmtId="0" fontId="5" fillId="0" borderId="2" xfId="224" applyBorder="1" applyAlignment="1">
      <alignment horizontal="left"/>
    </xf>
    <xf numFmtId="173" fontId="5" fillId="0" borderId="3" xfId="224" applyNumberFormat="1" applyBorder="1"/>
    <xf numFmtId="173" fontId="8" fillId="0" borderId="1" xfId="224" applyNumberFormat="1" applyFont="1" applyBorder="1"/>
    <xf numFmtId="0" fontId="8" fillId="0" borderId="1" xfId="224" applyFont="1" applyBorder="1" applyAlignment="1">
      <alignment horizontal="left"/>
    </xf>
    <xf numFmtId="0" fontId="8" fillId="0" borderId="9" xfId="224" applyFont="1" applyBorder="1" applyAlignment="1">
      <alignment horizontal="center"/>
    </xf>
    <xf numFmtId="0" fontId="8" fillId="0" borderId="1" xfId="224" applyFont="1" applyBorder="1" applyAlignment="1">
      <alignment horizontal="left" vertical="center"/>
    </xf>
    <xf numFmtId="166" fontId="40" fillId="0" borderId="1" xfId="224" applyNumberFormat="1" applyFont="1" applyBorder="1" applyAlignment="1"/>
    <xf numFmtId="173" fontId="8" fillId="0" borderId="2" xfId="224" applyNumberFormat="1" applyFont="1" applyBorder="1"/>
    <xf numFmtId="0" fontId="8" fillId="0" borderId="2" xfId="224" applyFont="1" applyBorder="1" applyAlignment="1">
      <alignment vertical="center"/>
    </xf>
    <xf numFmtId="0" fontId="8" fillId="0" borderId="7" xfId="224" applyFont="1" applyBorder="1" applyAlignment="1">
      <alignment horizontal="center"/>
    </xf>
    <xf numFmtId="0" fontId="8" fillId="0" borderId="2" xfId="224" applyFont="1" applyBorder="1" applyAlignment="1">
      <alignment horizontal="left" vertical="center"/>
    </xf>
    <xf numFmtId="166" fontId="40" fillId="0" borderId="2" xfId="224" applyNumberFormat="1" applyFont="1" applyBorder="1" applyAlignment="1"/>
    <xf numFmtId="0" fontId="8" fillId="0" borderId="2" xfId="224" applyFont="1" applyBorder="1" applyAlignment="1">
      <alignment horizontal="center"/>
    </xf>
    <xf numFmtId="0" fontId="8" fillId="0" borderId="6" xfId="224" applyFont="1" applyBorder="1" applyAlignment="1">
      <alignment horizontal="left"/>
    </xf>
    <xf numFmtId="173" fontId="5" fillId="0" borderId="1" xfId="224" applyNumberFormat="1" applyBorder="1" applyAlignment="1">
      <alignment horizontal="left"/>
    </xf>
    <xf numFmtId="173" fontId="5" fillId="0" borderId="1" xfId="224" applyNumberFormat="1" applyBorder="1" applyAlignment="1">
      <alignment horizontal="center"/>
    </xf>
    <xf numFmtId="173" fontId="5" fillId="0" borderId="2" xfId="224" applyNumberFormat="1" applyBorder="1" applyAlignment="1">
      <alignment horizontal="left"/>
    </xf>
    <xf numFmtId="173" fontId="5" fillId="0" borderId="2" xfId="224" applyNumberFormat="1" applyBorder="1" applyAlignment="1">
      <alignment horizontal="center"/>
    </xf>
    <xf numFmtId="166" fontId="40" fillId="0" borderId="0" xfId="224" applyNumberFormat="1" applyFont="1" applyBorder="1"/>
    <xf numFmtId="173" fontId="5" fillId="0" borderId="2" xfId="224" applyNumberFormat="1" applyFill="1" applyBorder="1"/>
    <xf numFmtId="173" fontId="5" fillId="0" borderId="7" xfId="224" applyNumberFormat="1" applyBorder="1"/>
    <xf numFmtId="173" fontId="5" fillId="0" borderId="3" xfId="224" applyNumberFormat="1" applyBorder="1" applyAlignment="1">
      <alignment horizontal="left"/>
    </xf>
    <xf numFmtId="173" fontId="5" fillId="0" borderId="3" xfId="224" applyNumberFormat="1" applyBorder="1" applyAlignment="1">
      <alignment horizontal="center"/>
    </xf>
    <xf numFmtId="173" fontId="5" fillId="0" borderId="6" xfId="224" applyNumberFormat="1" applyBorder="1" applyAlignment="1">
      <alignment horizontal="left"/>
    </xf>
    <xf numFmtId="173" fontId="5" fillId="0" borderId="6" xfId="224" applyNumberFormat="1" applyBorder="1"/>
    <xf numFmtId="174" fontId="53" fillId="0" borderId="17" xfId="224" applyNumberFormat="1" applyFont="1" applyBorder="1" applyAlignment="1">
      <alignment vertical="center"/>
    </xf>
    <xf numFmtId="174" fontId="53" fillId="0" borderId="0" xfId="224" applyNumberFormat="1" applyFont="1" applyBorder="1" applyAlignment="1">
      <alignment vertical="center"/>
    </xf>
    <xf numFmtId="174" fontId="53" fillId="0" borderId="2" xfId="224" applyNumberFormat="1" applyFont="1" applyBorder="1" applyAlignment="1">
      <alignment vertical="center"/>
    </xf>
    <xf numFmtId="174" fontId="53" fillId="0" borderId="3" xfId="224" applyNumberFormat="1" applyFont="1" applyBorder="1" applyAlignment="1">
      <alignment vertical="center"/>
    </xf>
    <xf numFmtId="174" fontId="53" fillId="0" borderId="1" xfId="224" applyNumberFormat="1" applyFont="1" applyBorder="1" applyAlignment="1">
      <alignment vertical="center"/>
    </xf>
    <xf numFmtId="174" fontId="5" fillId="0" borderId="2" xfId="224" applyNumberFormat="1" applyBorder="1"/>
    <xf numFmtId="173" fontId="5" fillId="0" borderId="1" xfId="224" applyNumberFormat="1" applyBorder="1" applyProtection="1">
      <protection locked="0"/>
    </xf>
    <xf numFmtId="173" fontId="5" fillId="0" borderId="2" xfId="224" applyNumberFormat="1" applyBorder="1" applyProtection="1">
      <protection locked="0"/>
    </xf>
    <xf numFmtId="0" fontId="5" fillId="0" borderId="3" xfId="224" applyBorder="1" applyProtection="1">
      <protection locked="0"/>
    </xf>
    <xf numFmtId="0" fontId="5" fillId="0" borderId="3" xfId="224" applyBorder="1" applyAlignment="1" applyProtection="1">
      <alignment horizontal="left"/>
      <protection locked="0"/>
    </xf>
    <xf numFmtId="173" fontId="5" fillId="0" borderId="3" xfId="224" applyNumberFormat="1" applyBorder="1" applyProtection="1">
      <protection locked="0"/>
    </xf>
    <xf numFmtId="0" fontId="5" fillId="0" borderId="3" xfId="224" applyBorder="1" applyAlignment="1" applyProtection="1">
      <alignment horizontal="center"/>
      <protection locked="0"/>
    </xf>
    <xf numFmtId="0" fontId="5" fillId="0" borderId="2" xfId="224" applyBorder="1" applyProtection="1">
      <protection locked="0"/>
    </xf>
    <xf numFmtId="0" fontId="5" fillId="0" borderId="1" xfId="224" applyBorder="1" applyProtection="1">
      <protection locked="0"/>
    </xf>
    <xf numFmtId="0" fontId="5" fillId="0" borderId="1" xfId="224" applyBorder="1"/>
    <xf numFmtId="173" fontId="5" fillId="0" borderId="1" xfId="224" applyNumberFormat="1" applyBorder="1" applyAlignment="1" applyProtection="1">
      <alignment horizontal="left"/>
      <protection locked="0"/>
    </xf>
    <xf numFmtId="173" fontId="5" fillId="0" borderId="1" xfId="224" applyNumberFormat="1" applyBorder="1" applyAlignment="1" applyProtection="1">
      <alignment horizontal="center"/>
      <protection locked="0"/>
    </xf>
    <xf numFmtId="0" fontId="5" fillId="0" borderId="2" xfId="224" applyBorder="1"/>
    <xf numFmtId="173" fontId="5" fillId="0" borderId="2" xfId="224" applyNumberFormat="1" applyBorder="1" applyAlignment="1" applyProtection="1">
      <alignment horizontal="left"/>
      <protection locked="0"/>
    </xf>
    <xf numFmtId="173" fontId="5" fillId="0" borderId="2" xfId="224" applyNumberFormat="1" applyBorder="1" applyAlignment="1" applyProtection="1">
      <alignment horizontal="center"/>
      <protection locked="0"/>
    </xf>
    <xf numFmtId="166" fontId="40" fillId="0" borderId="2" xfId="224" applyNumberFormat="1" applyFont="1" applyBorder="1" applyProtection="1">
      <protection locked="0"/>
    </xf>
    <xf numFmtId="173" fontId="5" fillId="0" borderId="0" xfId="224" applyNumberFormat="1" applyBorder="1"/>
    <xf numFmtId="0" fontId="5" fillId="0" borderId="0" xfId="224" applyBorder="1" applyProtection="1">
      <protection locked="0"/>
    </xf>
    <xf numFmtId="0" fontId="5" fillId="0" borderId="0" xfId="224" applyBorder="1" applyAlignment="1" applyProtection="1">
      <alignment horizontal="left"/>
      <protection locked="0"/>
    </xf>
    <xf numFmtId="173" fontId="5" fillId="0" borderId="0" xfId="224" applyNumberFormat="1" applyBorder="1" applyProtection="1">
      <protection locked="0"/>
    </xf>
    <xf numFmtId="0" fontId="5" fillId="0" borderId="0" xfId="224" applyBorder="1" applyAlignment="1" applyProtection="1">
      <alignment horizontal="center"/>
      <protection locked="0"/>
    </xf>
    <xf numFmtId="0" fontId="5" fillId="0" borderId="0" xfId="224" applyAlignment="1">
      <alignment horizontal="right"/>
    </xf>
    <xf numFmtId="42" fontId="5" fillId="0" borderId="0" xfId="224" applyNumberFormat="1" applyBorder="1" applyAlignment="1" applyProtection="1">
      <alignment vertical="center"/>
      <protection locked="0"/>
    </xf>
    <xf numFmtId="0" fontId="0" fillId="0" borderId="14" xfId="0" applyBorder="1"/>
    <xf numFmtId="0" fontId="0" fillId="0" borderId="14" xfId="0" applyBorder="1" applyAlignment="1">
      <alignment vertical="center"/>
    </xf>
    <xf numFmtId="0" fontId="0" fillId="0" borderId="0" xfId="0" applyFont="1"/>
    <xf numFmtId="0" fontId="0" fillId="0" borderId="14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44" fillId="0" borderId="0" xfId="0" applyFont="1"/>
    <xf numFmtId="0" fontId="43" fillId="0" borderId="14" xfId="0" applyFont="1" applyBorder="1"/>
    <xf numFmtId="0" fontId="59" fillId="0" borderId="0" xfId="0" applyFont="1" applyAlignment="1"/>
    <xf numFmtId="0" fontId="6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6" fontId="0" fillId="0" borderId="0" xfId="0" applyNumberFormat="1" applyFont="1"/>
    <xf numFmtId="0" fontId="10" fillId="0" borderId="14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10" fillId="0" borderId="15" xfId="0" applyFont="1" applyBorder="1" applyAlignment="1">
      <alignment horizontal="right" vertical="top"/>
    </xf>
    <xf numFmtId="0" fontId="62" fillId="0" borderId="15" xfId="0" applyFont="1" applyBorder="1"/>
    <xf numFmtId="0" fontId="10" fillId="0" borderId="15" xfId="0" applyFont="1" applyBorder="1"/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2" borderId="15" xfId="0" applyFont="1" applyFill="1" applyBorder="1" applyAlignment="1">
      <alignment horizontal="right" vertical="top"/>
    </xf>
    <xf numFmtId="0" fontId="10" fillId="2" borderId="15" xfId="0" applyFont="1" applyFill="1" applyBorder="1"/>
    <xf numFmtId="0" fontId="10" fillId="2" borderId="15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center"/>
    </xf>
    <xf numFmtId="166" fontId="10" fillId="2" borderId="16" xfId="0" applyNumberFormat="1" applyFont="1" applyFill="1" applyBorder="1"/>
    <xf numFmtId="0" fontId="0" fillId="2" borderId="15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left" vertical="top"/>
    </xf>
    <xf numFmtId="0" fontId="10" fillId="2" borderId="17" xfId="0" applyFont="1" applyFill="1" applyBorder="1" applyAlignment="1">
      <alignment horizontal="center"/>
    </xf>
    <xf numFmtId="0" fontId="10" fillId="2" borderId="15" xfId="0" applyFont="1" applyFill="1" applyBorder="1" applyAlignment="1">
      <alignment wrapText="1"/>
    </xf>
    <xf numFmtId="0" fontId="10" fillId="2" borderId="15" xfId="0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center" vertical="top"/>
    </xf>
    <xf numFmtId="166" fontId="10" fillId="2" borderId="16" xfId="0" applyNumberFormat="1" applyFont="1" applyFill="1" applyBorder="1" applyAlignment="1">
      <alignment vertical="top"/>
    </xf>
    <xf numFmtId="0" fontId="45" fillId="2" borderId="15" xfId="0" quotePrefix="1" applyFont="1" applyFill="1" applyBorder="1" applyAlignment="1">
      <alignment horizontal="right" vertical="top"/>
    </xf>
    <xf numFmtId="0" fontId="45" fillId="2" borderId="15" xfId="0" applyFont="1" applyFill="1" applyBorder="1"/>
    <xf numFmtId="0" fontId="45" fillId="2" borderId="15" xfId="0" applyFont="1" applyFill="1" applyBorder="1" applyAlignment="1">
      <alignment horizontal="center"/>
    </xf>
    <xf numFmtId="0" fontId="45" fillId="2" borderId="15" xfId="0" applyFont="1" applyFill="1" applyBorder="1" applyAlignment="1">
      <alignment horizontal="left" vertical="top"/>
    </xf>
    <xf numFmtId="0" fontId="45" fillId="2" borderId="17" xfId="0" applyFont="1" applyFill="1" applyBorder="1" applyAlignment="1">
      <alignment horizontal="center" vertical="top"/>
    </xf>
    <xf numFmtId="167" fontId="45" fillId="2" borderId="16" xfId="1" applyNumberFormat="1" applyFont="1" applyFill="1" applyBorder="1" applyAlignment="1">
      <alignment horizontal="right"/>
    </xf>
    <xf numFmtId="0" fontId="0" fillId="2" borderId="15" xfId="0" applyFill="1" applyBorder="1" applyAlignment="1">
      <alignment horizontal="center"/>
    </xf>
    <xf numFmtId="0" fontId="15" fillId="2" borderId="15" xfId="0" applyFont="1" applyFill="1" applyBorder="1" applyAlignment="1">
      <alignment horizontal="left" vertical="top"/>
    </xf>
    <xf numFmtId="0" fontId="10" fillId="0" borderId="18" xfId="0" applyFont="1" applyBorder="1" applyAlignment="1">
      <alignment horizontal="right" vertical="top"/>
    </xf>
    <xf numFmtId="0" fontId="10" fillId="0" borderId="18" xfId="0" applyFont="1" applyBorder="1"/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66" fontId="10" fillId="0" borderId="20" xfId="0" applyNumberFormat="1" applyFont="1" applyBorder="1"/>
    <xf numFmtId="0" fontId="9" fillId="0" borderId="17" xfId="0" applyFont="1" applyBorder="1" applyAlignment="1">
      <alignment horizontal="center"/>
    </xf>
    <xf numFmtId="166" fontId="10" fillId="0" borderId="16" xfId="0" applyNumberFormat="1" applyFont="1" applyBorder="1"/>
    <xf numFmtId="0" fontId="10" fillId="2" borderId="15" xfId="0" applyFont="1" applyFill="1" applyBorder="1" applyAlignment="1">
      <alignment vertical="top"/>
    </xf>
    <xf numFmtId="0" fontId="13" fillId="2" borderId="15" xfId="0" applyFont="1" applyFill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2" borderId="18" xfId="0" applyFont="1" applyFill="1" applyBorder="1" applyAlignment="1">
      <alignment horizontal="right" vertical="top"/>
    </xf>
    <xf numFmtId="0" fontId="10" fillId="2" borderId="18" xfId="0" applyFont="1" applyFill="1" applyBorder="1"/>
    <xf numFmtId="0" fontId="10" fillId="2" borderId="18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center"/>
    </xf>
    <xf numFmtId="166" fontId="10" fillId="2" borderId="20" xfId="0" applyNumberFormat="1" applyFont="1" applyFill="1" applyBorder="1"/>
    <xf numFmtId="0" fontId="55" fillId="0" borderId="0" xfId="0" applyFont="1" applyAlignment="1">
      <alignment horizontal="center"/>
    </xf>
    <xf numFmtId="166" fontId="43" fillId="0" borderId="0" xfId="0" applyNumberFormat="1" applyFont="1"/>
    <xf numFmtId="166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63" fillId="0" borderId="14" xfId="0" applyFont="1" applyFill="1" applyBorder="1" applyAlignment="1">
      <alignment horizontal="left" vertical="center" wrapText="1" readingOrder="1"/>
    </xf>
    <xf numFmtId="42" fontId="0" fillId="0" borderId="14" xfId="0" applyNumberForma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3" fillId="0" borderId="14" xfId="0" applyFont="1" applyFill="1" applyBorder="1" applyAlignment="1">
      <alignment horizontal="left" vertical="center" readingOrder="1"/>
    </xf>
    <xf numFmtId="42" fontId="0" fillId="0" borderId="14" xfId="0" applyNumberFormat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42" fontId="43" fillId="0" borderId="14" xfId="0" applyNumberFormat="1" applyFont="1" applyBorder="1"/>
    <xf numFmtId="0" fontId="47" fillId="0" borderId="0" xfId="0" applyFont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4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center" vertical="center" wrapText="1"/>
    </xf>
    <xf numFmtId="0" fontId="65" fillId="0" borderId="41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 wrapText="1"/>
    </xf>
    <xf numFmtId="0" fontId="65" fillId="0" borderId="0" xfId="0" applyFont="1"/>
    <xf numFmtId="0" fontId="65" fillId="0" borderId="18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6" fillId="0" borderId="43" xfId="0" applyFont="1" applyBorder="1" applyAlignment="1">
      <alignment vertical="center"/>
    </xf>
    <xf numFmtId="0" fontId="68" fillId="0" borderId="0" xfId="0" applyFont="1" applyAlignment="1">
      <alignment vertical="center" wrapText="1"/>
    </xf>
    <xf numFmtId="0" fontId="66" fillId="0" borderId="46" xfId="0" applyFont="1" applyBorder="1" applyAlignment="1">
      <alignment horizontal="center" vertical="center" wrapText="1"/>
    </xf>
    <xf numFmtId="0" fontId="47" fillId="0" borderId="46" xfId="0" applyFont="1" applyBorder="1" applyAlignment="1">
      <alignment vertical="center" wrapText="1"/>
    </xf>
    <xf numFmtId="166" fontId="47" fillId="0" borderId="46" xfId="0" applyNumberFormat="1" applyFont="1" applyBorder="1" applyAlignment="1">
      <alignment vertical="center" wrapText="1"/>
    </xf>
    <xf numFmtId="0" fontId="47" fillId="0" borderId="46" xfId="0" applyFont="1" applyBorder="1" applyAlignment="1">
      <alignment horizontal="center" vertical="center"/>
    </xf>
    <xf numFmtId="0" fontId="66" fillId="0" borderId="44" xfId="0" applyFont="1" applyBorder="1" applyAlignment="1">
      <alignment vertical="center"/>
    </xf>
    <xf numFmtId="0" fontId="69" fillId="0" borderId="44" xfId="0" applyFont="1" applyBorder="1" applyAlignment="1">
      <alignment vertical="center"/>
    </xf>
    <xf numFmtId="0" fontId="69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49" xfId="0" applyFont="1" applyBorder="1" applyAlignment="1">
      <alignment vertical="center" wrapText="1"/>
    </xf>
    <xf numFmtId="0" fontId="47" fillId="0" borderId="50" xfId="0" applyFont="1" applyBorder="1" applyAlignment="1">
      <alignment horizontal="center" vertical="center" wrapText="1"/>
    </xf>
    <xf numFmtId="0" fontId="47" fillId="0" borderId="50" xfId="0" applyFont="1" applyBorder="1" applyAlignment="1">
      <alignment vertical="center" wrapText="1"/>
    </xf>
    <xf numFmtId="0" fontId="47" fillId="0" borderId="50" xfId="0" applyFont="1" applyBorder="1" applyAlignment="1">
      <alignment horizontal="left" vertical="center" wrapText="1"/>
    </xf>
    <xf numFmtId="166" fontId="47" fillId="0" borderId="50" xfId="0" applyNumberFormat="1" applyFont="1" applyBorder="1" applyAlignment="1">
      <alignment vertical="center" wrapText="1"/>
    </xf>
    <xf numFmtId="166" fontId="47" fillId="0" borderId="50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left"/>
    </xf>
    <xf numFmtId="0" fontId="66" fillId="0" borderId="43" xfId="0" applyFont="1" applyBorder="1" applyAlignment="1">
      <alignment vertical="center" wrapText="1"/>
    </xf>
    <xf numFmtId="0" fontId="66" fillId="0" borderId="43" xfId="0" applyFont="1" applyBorder="1" applyAlignment="1">
      <alignment horizontal="left" vertical="center" wrapText="1"/>
    </xf>
    <xf numFmtId="166" fontId="66" fillId="0" borderId="43" xfId="0" applyNumberFormat="1" applyFont="1" applyBorder="1" applyAlignment="1">
      <alignment vertical="center" wrapText="1"/>
    </xf>
    <xf numFmtId="0" fontId="70" fillId="0" borderId="46" xfId="0" applyFont="1" applyBorder="1" applyAlignment="1">
      <alignment horizontal="center"/>
    </xf>
    <xf numFmtId="0" fontId="47" fillId="0" borderId="46" xfId="0" applyFont="1" applyBorder="1"/>
    <xf numFmtId="0" fontId="47" fillId="0" borderId="46" xfId="0" applyFont="1" applyBorder="1" applyAlignment="1">
      <alignment horizontal="left"/>
    </xf>
    <xf numFmtId="0" fontId="69" fillId="0" borderId="46" xfId="0" applyFont="1" applyBorder="1"/>
    <xf numFmtId="0" fontId="69" fillId="0" borderId="46" xfId="0" applyFont="1" applyBorder="1" applyAlignment="1">
      <alignment vertical="center"/>
    </xf>
    <xf numFmtId="0" fontId="69" fillId="0" borderId="0" xfId="0" applyFont="1"/>
    <xf numFmtId="0" fontId="47" fillId="0" borderId="44" xfId="0" applyFont="1" applyBorder="1" applyAlignment="1">
      <alignment horizontal="center"/>
    </xf>
    <xf numFmtId="0" fontId="47" fillId="0" borderId="44" xfId="0" applyFont="1" applyBorder="1" applyAlignment="1">
      <alignment horizontal="left"/>
    </xf>
    <xf numFmtId="0" fontId="47" fillId="0" borderId="44" xfId="0" applyFont="1" applyBorder="1"/>
    <xf numFmtId="166" fontId="47" fillId="0" borderId="44" xfId="0" applyNumberFormat="1" applyFont="1" applyBorder="1" applyAlignment="1">
      <alignment horizontal="center"/>
    </xf>
    <xf numFmtId="166" fontId="47" fillId="0" borderId="44" xfId="0" applyNumberFormat="1" applyFont="1" applyBorder="1"/>
    <xf numFmtId="0" fontId="47" fillId="0" borderId="50" xfId="0" applyFont="1" applyBorder="1" applyAlignment="1">
      <alignment horizontal="center"/>
    </xf>
    <xf numFmtId="0" fontId="47" fillId="0" borderId="50" xfId="0" applyFont="1" applyBorder="1"/>
    <xf numFmtId="0" fontId="47" fillId="0" borderId="50" xfId="0" applyFont="1" applyBorder="1" applyAlignment="1">
      <alignment horizontal="left"/>
    </xf>
    <xf numFmtId="166" fontId="47" fillId="0" borderId="50" xfId="0" applyNumberFormat="1" applyFont="1" applyBorder="1"/>
    <xf numFmtId="0" fontId="47" fillId="0" borderId="41" xfId="0" applyFont="1" applyBorder="1" applyAlignment="1">
      <alignment horizontal="center"/>
    </xf>
    <xf numFmtId="0" fontId="47" fillId="0" borderId="41" xfId="0" applyFont="1" applyBorder="1"/>
    <xf numFmtId="0" fontId="47" fillId="0" borderId="41" xfId="0" applyFont="1" applyBorder="1" applyAlignment="1">
      <alignment horizontal="left"/>
    </xf>
    <xf numFmtId="166" fontId="47" fillId="0" borderId="41" xfId="0" applyNumberFormat="1" applyFont="1" applyBorder="1"/>
    <xf numFmtId="166" fontId="57" fillId="0" borderId="44" xfId="0" applyNumberFormat="1" applyFont="1" applyBorder="1" applyAlignment="1">
      <alignment vertical="center" wrapText="1"/>
    </xf>
    <xf numFmtId="166" fontId="47" fillId="0" borderId="46" xfId="0" applyNumberFormat="1" applyFont="1" applyBorder="1"/>
    <xf numFmtId="0" fontId="47" fillId="0" borderId="45" xfId="0" applyFont="1" applyBorder="1" applyAlignment="1">
      <alignment horizontal="center"/>
    </xf>
    <xf numFmtId="0" fontId="47" fillId="0" borderId="45" xfId="0" applyFont="1" applyBorder="1"/>
    <xf numFmtId="166" fontId="47" fillId="0" borderId="45" xfId="0" applyNumberFormat="1" applyFont="1" applyBorder="1"/>
    <xf numFmtId="0" fontId="47" fillId="0" borderId="45" xfId="0" applyFont="1" applyBorder="1" applyAlignment="1">
      <alignment horizontal="left"/>
    </xf>
    <xf numFmtId="0" fontId="71" fillId="0" borderId="14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left" vertical="center" wrapText="1"/>
    </xf>
    <xf numFmtId="0" fontId="71" fillId="0" borderId="14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166" fontId="71" fillId="0" borderId="14" xfId="0" applyNumberFormat="1" applyFont="1" applyBorder="1" applyAlignment="1">
      <alignment vertical="center" wrapText="1"/>
    </xf>
    <xf numFmtId="0" fontId="71" fillId="0" borderId="15" xfId="0" applyFont="1" applyBorder="1" applyAlignment="1">
      <alignment vertical="center"/>
    </xf>
    <xf numFmtId="0" fontId="71" fillId="0" borderId="14" xfId="0" applyFont="1" applyBorder="1" applyAlignment="1">
      <alignment horizontal="center"/>
    </xf>
    <xf numFmtId="0" fontId="71" fillId="0" borderId="14" xfId="0" applyFont="1" applyBorder="1"/>
    <xf numFmtId="0" fontId="71" fillId="0" borderId="14" xfId="0" applyFont="1" applyBorder="1" applyAlignment="1">
      <alignment horizontal="left"/>
    </xf>
    <xf numFmtId="166" fontId="71" fillId="0" borderId="14" xfId="0" applyNumberFormat="1" applyFont="1" applyBorder="1"/>
    <xf numFmtId="0" fontId="71" fillId="0" borderId="41" xfId="0" applyFont="1" applyBorder="1" applyAlignment="1">
      <alignment horizontal="center"/>
    </xf>
    <xf numFmtId="0" fontId="71" fillId="0" borderId="41" xfId="0" applyFont="1" applyBorder="1"/>
    <xf numFmtId="0" fontId="71" fillId="0" borderId="15" xfId="0" applyFont="1" applyBorder="1" applyAlignment="1">
      <alignment horizontal="center"/>
    </xf>
    <xf numFmtId="0" fontId="71" fillId="0" borderId="15" xfId="0" applyFont="1" applyBorder="1"/>
    <xf numFmtId="0" fontId="47" fillId="0" borderId="15" xfId="0" applyFont="1" applyBorder="1"/>
    <xf numFmtId="0" fontId="69" fillId="0" borderId="0" xfId="0" applyFont="1" applyBorder="1"/>
    <xf numFmtId="0" fontId="71" fillId="0" borderId="18" xfId="0" applyFont="1" applyBorder="1" applyAlignment="1">
      <alignment horizontal="center"/>
    </xf>
    <xf numFmtId="0" fontId="71" fillId="0" borderId="18" xfId="0" applyFont="1" applyBorder="1"/>
    <xf numFmtId="0" fontId="47" fillId="0" borderId="18" xfId="0" applyFont="1" applyBorder="1"/>
    <xf numFmtId="0" fontId="71" fillId="0" borderId="18" xfId="0" applyFont="1" applyBorder="1" applyAlignment="1">
      <alignment horizontal="center" vertical="center"/>
    </xf>
    <xf numFmtId="0" fontId="72" fillId="0" borderId="15" xfId="0" applyFont="1" applyBorder="1" applyAlignment="1">
      <alignment horizontal="left" vertical="center"/>
    </xf>
    <xf numFmtId="0" fontId="72" fillId="0" borderId="22" xfId="0" applyFont="1" applyBorder="1" applyAlignment="1">
      <alignment horizontal="center" vertical="center"/>
    </xf>
    <xf numFmtId="0" fontId="72" fillId="0" borderId="18" xfId="0" applyFont="1" applyBorder="1" applyAlignment="1">
      <alignment horizontal="left" vertical="center"/>
    </xf>
    <xf numFmtId="0" fontId="47" fillId="0" borderId="14" xfId="0" applyFont="1" applyBorder="1" applyAlignment="1">
      <alignment vertical="center"/>
    </xf>
    <xf numFmtId="0" fontId="47" fillId="0" borderId="14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43" xfId="0" applyFont="1" applyBorder="1" applyAlignment="1">
      <alignment horizontal="center"/>
    </xf>
    <xf numFmtId="0" fontId="47" fillId="0" borderId="43" xfId="0" applyFont="1" applyBorder="1"/>
    <xf numFmtId="0" fontId="47" fillId="0" borderId="43" xfId="0" applyFont="1" applyBorder="1" applyAlignment="1">
      <alignment horizontal="left"/>
    </xf>
    <xf numFmtId="0" fontId="73" fillId="0" borderId="43" xfId="0" applyFont="1" applyBorder="1"/>
    <xf numFmtId="166" fontId="47" fillId="0" borderId="43" xfId="0" applyNumberFormat="1" applyFont="1" applyBorder="1"/>
    <xf numFmtId="0" fontId="47" fillId="0" borderId="15" xfId="0" applyFont="1" applyBorder="1" applyAlignment="1">
      <alignment horizontal="center"/>
    </xf>
    <xf numFmtId="0" fontId="47" fillId="0" borderId="15" xfId="0" applyFont="1" applyBorder="1" applyAlignment="1">
      <alignment horizontal="left"/>
    </xf>
    <xf numFmtId="0" fontId="73" fillId="0" borderId="45" xfId="0" applyFont="1" applyBorder="1"/>
    <xf numFmtId="166" fontId="47" fillId="0" borderId="15" xfId="0" applyNumberFormat="1" applyFont="1" applyBorder="1"/>
    <xf numFmtId="0" fontId="47" fillId="0" borderId="22" xfId="0" applyFont="1" applyBorder="1" applyAlignment="1">
      <alignment horizontal="center"/>
    </xf>
    <xf numFmtId="0" fontId="47" fillId="0" borderId="22" xfId="0" applyFont="1" applyBorder="1"/>
    <xf numFmtId="0" fontId="47" fillId="0" borderId="22" xfId="0" applyFont="1" applyBorder="1" applyAlignment="1">
      <alignment horizontal="left"/>
    </xf>
    <xf numFmtId="0" fontId="71" fillId="0" borderId="22" xfId="0" applyFont="1" applyBorder="1" applyAlignment="1"/>
    <xf numFmtId="166" fontId="47" fillId="0" borderId="22" xfId="0" applyNumberFormat="1" applyFont="1" applyBorder="1"/>
    <xf numFmtId="0" fontId="73" fillId="0" borderId="18" xfId="0" applyFont="1" applyBorder="1"/>
    <xf numFmtId="0" fontId="47" fillId="0" borderId="14" xfId="0" applyFont="1" applyBorder="1" applyAlignment="1">
      <alignment horizontal="left" vertical="center" wrapText="1"/>
    </xf>
    <xf numFmtId="166" fontId="47" fillId="0" borderId="14" xfId="0" applyNumberFormat="1" applyFont="1" applyBorder="1" applyAlignment="1">
      <alignment vertical="center" wrapText="1"/>
    </xf>
    <xf numFmtId="0" fontId="47" fillId="0" borderId="41" xfId="0" quotePrefix="1" applyFont="1" applyBorder="1" applyAlignment="1"/>
    <xf numFmtId="166" fontId="47" fillId="0" borderId="41" xfId="0" applyNumberFormat="1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71" fillId="0" borderId="41" xfId="0" applyFont="1" applyBorder="1" applyAlignment="1"/>
    <xf numFmtId="0" fontId="47" fillId="0" borderId="22" xfId="0" quotePrefix="1" applyFont="1" applyBorder="1" applyAlignment="1"/>
    <xf numFmtId="166" fontId="71" fillId="0" borderId="22" xfId="0" applyNumberFormat="1" applyFont="1" applyBorder="1" applyAlignment="1">
      <alignment vertical="center" wrapText="1"/>
    </xf>
    <xf numFmtId="166" fontId="47" fillId="0" borderId="33" xfId="0" applyNumberFormat="1" applyFont="1" applyBorder="1" applyAlignment="1"/>
    <xf numFmtId="0" fontId="71" fillId="0" borderId="33" xfId="0" applyFont="1" applyBorder="1" applyAlignment="1"/>
    <xf numFmtId="166" fontId="47" fillId="0" borderId="22" xfId="0" applyNumberFormat="1" applyFont="1" applyBorder="1" applyAlignment="1"/>
    <xf numFmtId="0" fontId="47" fillId="0" borderId="50" xfId="0" quotePrefix="1" applyFont="1" applyBorder="1" applyAlignment="1">
      <alignment vertical="center" wrapText="1"/>
    </xf>
    <xf numFmtId="0" fontId="47" fillId="0" borderId="18" xfId="0" quotePrefix="1" applyFont="1" applyBorder="1" applyAlignment="1"/>
    <xf numFmtId="166" fontId="47" fillId="0" borderId="18" xfId="0" applyNumberFormat="1" applyFont="1" applyBorder="1" applyAlignment="1"/>
    <xf numFmtId="0" fontId="71" fillId="0" borderId="43" xfId="0" applyFont="1" applyBorder="1" applyAlignment="1">
      <alignment horizontal="center"/>
    </xf>
    <xf numFmtId="0" fontId="71" fillId="0" borderId="43" xfId="0" applyFont="1" applyBorder="1"/>
    <xf numFmtId="0" fontId="71" fillId="0" borderId="32" xfId="0" applyFont="1" applyBorder="1" applyAlignment="1">
      <alignment horizontal="left" vertical="center"/>
    </xf>
    <xf numFmtId="166" fontId="71" fillId="0" borderId="43" xfId="15" applyNumberFormat="1" applyFont="1" applyBorder="1" applyAlignment="1">
      <alignment vertical="center"/>
    </xf>
    <xf numFmtId="0" fontId="71" fillId="0" borderId="46" xfId="0" applyFont="1" applyBorder="1" applyAlignment="1">
      <alignment horizontal="left" vertical="center"/>
    </xf>
    <xf numFmtId="0" fontId="47" fillId="0" borderId="22" xfId="0" applyFont="1" applyBorder="1" applyAlignment="1"/>
    <xf numFmtId="0" fontId="47" fillId="0" borderId="44" xfId="0" applyFont="1" applyBorder="1" applyAlignment="1">
      <alignment horizontal="center" vertical="center"/>
    </xf>
    <xf numFmtId="0" fontId="47" fillId="0" borderId="46" xfId="0" applyFont="1" applyBorder="1" applyAlignment="1"/>
    <xf numFmtId="166" fontId="47" fillId="0" borderId="44" xfId="15" applyNumberFormat="1" applyFont="1" applyBorder="1" applyAlignment="1">
      <alignment vertical="center"/>
    </xf>
    <xf numFmtId="0" fontId="47" fillId="0" borderId="44" xfId="0" applyFont="1" applyBorder="1" applyAlignment="1">
      <alignment horizontal="left" vertical="center"/>
    </xf>
    <xf numFmtId="42" fontId="47" fillId="0" borderId="44" xfId="0" applyNumberFormat="1" applyFont="1" applyBorder="1" applyAlignment="1">
      <alignment vertical="center"/>
    </xf>
    <xf numFmtId="0" fontId="47" fillId="0" borderId="50" xfId="0" applyFont="1" applyBorder="1" applyAlignment="1">
      <alignment horizontal="center" vertical="center"/>
    </xf>
    <xf numFmtId="42" fontId="47" fillId="0" borderId="50" xfId="0" applyNumberFormat="1" applyFont="1" applyBorder="1" applyAlignment="1">
      <alignment vertical="center"/>
    </xf>
    <xf numFmtId="0" fontId="47" fillId="0" borderId="45" xfId="0" applyFont="1" applyBorder="1" applyAlignment="1">
      <alignment horizontal="center" vertical="center"/>
    </xf>
    <xf numFmtId="0" fontId="47" fillId="0" borderId="18" xfId="0" applyFont="1" applyBorder="1" applyAlignment="1">
      <alignment vertical="center" wrapText="1"/>
    </xf>
    <xf numFmtId="166" fontId="65" fillId="0" borderId="14" xfId="15" applyNumberFormat="1" applyFont="1" applyBorder="1" applyAlignment="1">
      <alignment horizontal="left" vertical="center" wrapText="1"/>
    </xf>
    <xf numFmtId="0" fontId="65" fillId="0" borderId="14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47" fillId="0" borderId="42" xfId="0" applyFont="1" applyBorder="1"/>
    <xf numFmtId="0" fontId="47" fillId="0" borderId="42" xfId="0" applyFont="1" applyBorder="1" applyAlignment="1">
      <alignment horizontal="center"/>
    </xf>
    <xf numFmtId="0" fontId="47" fillId="0" borderId="42" xfId="0" applyFont="1" applyBorder="1" applyAlignment="1">
      <alignment horizontal="left"/>
    </xf>
    <xf numFmtId="166" fontId="47" fillId="0" borderId="39" xfId="0" applyNumberFormat="1" applyFont="1" applyBorder="1"/>
    <xf numFmtId="0" fontId="47" fillId="0" borderId="39" xfId="0" applyFont="1" applyBorder="1"/>
    <xf numFmtId="0" fontId="47" fillId="0" borderId="14" xfId="0" applyFont="1" applyBorder="1" applyAlignment="1"/>
    <xf numFmtId="42" fontId="47" fillId="0" borderId="51" xfId="0" applyNumberFormat="1" applyFont="1" applyBorder="1" applyAlignment="1">
      <alignment vertical="center"/>
    </xf>
    <xf numFmtId="0" fontId="47" fillId="0" borderId="52" xfId="0" applyFont="1" applyBorder="1"/>
    <xf numFmtId="42" fontId="47" fillId="0" borderId="52" xfId="0" applyNumberFormat="1" applyFont="1" applyBorder="1" applyAlignment="1">
      <alignment vertical="center"/>
    </xf>
    <xf numFmtId="42" fontId="47" fillId="0" borderId="52" xfId="0" applyNumberFormat="1" applyFont="1" applyBorder="1" applyAlignment="1">
      <alignment vertical="center" wrapText="1"/>
    </xf>
    <xf numFmtId="166" fontId="47" fillId="0" borderId="52" xfId="0" applyNumberFormat="1" applyFont="1" applyBorder="1"/>
    <xf numFmtId="0" fontId="74" fillId="0" borderId="14" xfId="0" applyFont="1" applyBorder="1" applyAlignment="1">
      <alignment vertical="center" wrapText="1"/>
    </xf>
    <xf numFmtId="42" fontId="47" fillId="0" borderId="53" xfId="0" applyNumberFormat="1" applyFont="1" applyBorder="1" applyAlignment="1">
      <alignment vertical="center" wrapText="1"/>
    </xf>
    <xf numFmtId="166" fontId="65" fillId="0" borderId="40" xfId="15" applyNumberFormat="1" applyFont="1" applyBorder="1" applyAlignment="1">
      <alignment horizontal="left" vertical="center" wrapText="1"/>
    </xf>
    <xf numFmtId="0" fontId="47" fillId="0" borderId="48" xfId="0" applyFont="1" applyBorder="1"/>
    <xf numFmtId="0" fontId="47" fillId="0" borderId="40" xfId="0" applyFont="1" applyBorder="1" applyAlignment="1">
      <alignment horizontal="center"/>
    </xf>
    <xf numFmtId="0" fontId="47" fillId="0" borderId="19" xfId="0" applyFont="1" applyBorder="1"/>
    <xf numFmtId="0" fontId="47" fillId="0" borderId="0" xfId="0" applyFont="1" applyAlignment="1">
      <alignment horizontal="left"/>
    </xf>
    <xf numFmtId="42" fontId="43" fillId="0" borderId="10" xfId="0" applyNumberFormat="1" applyFont="1" applyBorder="1"/>
    <xf numFmtId="0" fontId="75" fillId="0" borderId="0" xfId="0" applyFont="1" applyAlignment="1">
      <alignment wrapText="1"/>
    </xf>
    <xf numFmtId="0" fontId="76" fillId="0" borderId="0" xfId="0" applyFont="1" applyAlignment="1">
      <alignment horizontal="center" wrapText="1"/>
    </xf>
    <xf numFmtId="0" fontId="77" fillId="0" borderId="0" xfId="0" applyFont="1" applyAlignment="1">
      <alignment horizontal="center" wrapText="1"/>
    </xf>
    <xf numFmtId="0" fontId="76" fillId="0" borderId="0" xfId="0" applyFont="1" applyAlignment="1">
      <alignment wrapText="1"/>
    </xf>
    <xf numFmtId="0" fontId="76" fillId="0" borderId="0" xfId="0" applyFont="1" applyAlignment="1">
      <alignment horizontal="center" vertical="center" wrapText="1"/>
    </xf>
    <xf numFmtId="0" fontId="76" fillId="0" borderId="0" xfId="0" applyFont="1" applyAlignment="1">
      <alignment vertical="center" wrapText="1"/>
    </xf>
    <xf numFmtId="0" fontId="76" fillId="0" borderId="0" xfId="0" applyFont="1" applyBorder="1" applyAlignment="1">
      <alignment horizontal="center" wrapText="1"/>
    </xf>
    <xf numFmtId="0" fontId="75" fillId="0" borderId="0" xfId="0" applyFont="1" applyBorder="1" applyAlignment="1">
      <alignment wrapText="1"/>
    </xf>
    <xf numFmtId="0" fontId="76" fillId="0" borderId="0" xfId="0" applyFont="1" applyBorder="1" applyAlignment="1">
      <alignment vertical="center" wrapText="1"/>
    </xf>
    <xf numFmtId="0" fontId="76" fillId="0" borderId="0" xfId="0" applyFont="1" applyBorder="1" applyAlignment="1">
      <alignment wrapText="1"/>
    </xf>
    <xf numFmtId="0" fontId="76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wrapText="1" readingOrder="1"/>
    </xf>
    <xf numFmtId="6" fontId="79" fillId="0" borderId="58" xfId="0" applyNumberFormat="1" applyFont="1" applyBorder="1" applyAlignment="1">
      <alignment horizontal="center" vertical="center" wrapText="1" readingOrder="1"/>
    </xf>
    <xf numFmtId="0" fontId="79" fillId="0" borderId="56" xfId="0" applyFont="1" applyBorder="1" applyAlignment="1">
      <alignment horizontal="left" vertical="center" wrapText="1" readingOrder="1"/>
    </xf>
    <xf numFmtId="0" fontId="79" fillId="0" borderId="54" xfId="0" applyFont="1" applyBorder="1" applyAlignment="1">
      <alignment horizontal="left" wrapText="1" readingOrder="1"/>
    </xf>
    <xf numFmtId="0" fontId="79" fillId="0" borderId="54" xfId="0" applyFont="1" applyBorder="1" applyAlignment="1">
      <alignment horizontal="left" vertical="center" wrapText="1" readingOrder="1"/>
    </xf>
    <xf numFmtId="0" fontId="79" fillId="0" borderId="55" xfId="0" applyFont="1" applyBorder="1" applyAlignment="1">
      <alignment horizontal="left" wrapText="1" readingOrder="1"/>
    </xf>
    <xf numFmtId="0" fontId="79" fillId="0" borderId="55" xfId="0" applyFont="1" applyBorder="1" applyAlignment="1">
      <alignment horizontal="left" vertical="center" wrapText="1" readingOrder="1"/>
    </xf>
    <xf numFmtId="0" fontId="76" fillId="0" borderId="38" xfId="0" applyFont="1" applyBorder="1" applyAlignment="1">
      <alignment horizontal="center" vertical="center" wrapText="1" readingOrder="1"/>
    </xf>
    <xf numFmtId="0" fontId="76" fillId="0" borderId="38" xfId="0" applyFont="1" applyBorder="1" applyAlignment="1">
      <alignment horizontal="center" wrapText="1" readingOrder="1"/>
    </xf>
    <xf numFmtId="0" fontId="75" fillId="0" borderId="38" xfId="0" applyFont="1" applyBorder="1" applyAlignment="1">
      <alignment horizontal="left" wrapText="1" readingOrder="1"/>
    </xf>
    <xf numFmtId="0" fontId="76" fillId="0" borderId="38" xfId="0" applyFont="1" applyBorder="1" applyAlignment="1">
      <alignment horizontal="left" wrapText="1" readingOrder="1"/>
    </xf>
    <xf numFmtId="0" fontId="76" fillId="0" borderId="38" xfId="0" applyFont="1" applyBorder="1" applyAlignment="1">
      <alignment horizontal="left" vertical="center" wrapText="1" readingOrder="1"/>
    </xf>
    <xf numFmtId="0" fontId="75" fillId="0" borderId="38" xfId="0" applyFont="1" applyBorder="1" applyAlignment="1">
      <alignment horizontal="center" wrapText="1" readingOrder="1"/>
    </xf>
    <xf numFmtId="42" fontId="76" fillId="0" borderId="38" xfId="0" applyNumberFormat="1" applyFont="1" applyBorder="1" applyAlignment="1">
      <alignment horizontal="center" vertical="center" wrapText="1" readingOrder="1"/>
    </xf>
    <xf numFmtId="0" fontId="77" fillId="0" borderId="38" xfId="0" applyFont="1" applyBorder="1" applyAlignment="1">
      <alignment horizontal="left" wrapText="1" readingOrder="1"/>
    </xf>
    <xf numFmtId="0" fontId="76" fillId="0" borderId="56" xfId="0" applyFont="1" applyBorder="1" applyAlignment="1">
      <alignment horizontal="left" wrapText="1" readingOrder="1"/>
    </xf>
    <xf numFmtId="0" fontId="76" fillId="0" borderId="55" xfId="0" applyFont="1" applyBorder="1" applyAlignment="1">
      <alignment horizontal="left" wrapText="1" readingOrder="1"/>
    </xf>
    <xf numFmtId="0" fontId="75" fillId="0" borderId="62" xfId="0" applyFont="1" applyBorder="1" applyAlignment="1">
      <alignment wrapText="1"/>
    </xf>
    <xf numFmtId="0" fontId="75" fillId="0" borderId="38" xfId="0" applyFont="1" applyBorder="1" applyAlignment="1">
      <alignment vertical="center" wrapText="1"/>
    </xf>
    <xf numFmtId="42" fontId="76" fillId="0" borderId="38" xfId="0" applyNumberFormat="1" applyFont="1" applyBorder="1" applyAlignment="1">
      <alignment horizontal="center" vertical="center" wrapText="1"/>
    </xf>
    <xf numFmtId="0" fontId="77" fillId="0" borderId="38" xfId="0" applyFont="1" applyBorder="1" applyAlignment="1">
      <alignment horizontal="center" vertical="center" wrapText="1"/>
    </xf>
    <xf numFmtId="0" fontId="76" fillId="0" borderId="38" xfId="0" applyFont="1" applyBorder="1" applyAlignment="1">
      <alignment vertical="center" wrapText="1"/>
    </xf>
    <xf numFmtId="0" fontId="76" fillId="0" borderId="38" xfId="0" applyFont="1" applyBorder="1" applyAlignment="1">
      <alignment horizontal="center" vertical="center" wrapText="1"/>
    </xf>
    <xf numFmtId="0" fontId="75" fillId="0" borderId="38" xfId="0" applyFont="1" applyBorder="1" applyAlignment="1">
      <alignment horizontal="center" vertical="center" wrapText="1"/>
    </xf>
    <xf numFmtId="0" fontId="76" fillId="0" borderId="56" xfId="0" applyFont="1" applyBorder="1" applyAlignment="1">
      <alignment horizontal="left" vertical="center" wrapText="1" readingOrder="1"/>
    </xf>
    <xf numFmtId="0" fontId="76" fillId="0" borderId="54" xfId="0" applyFont="1" applyBorder="1" applyAlignment="1">
      <alignment horizontal="left" vertical="center" wrapText="1" readingOrder="1"/>
    </xf>
    <xf numFmtId="0" fontId="76" fillId="0" borderId="55" xfId="0" applyFont="1" applyBorder="1" applyAlignment="1">
      <alignment horizontal="left" vertical="center" wrapText="1" readingOrder="1"/>
    </xf>
    <xf numFmtId="0" fontId="75" fillId="0" borderId="38" xfId="0" applyFont="1" applyBorder="1" applyAlignment="1">
      <alignment horizontal="left" vertical="center" wrapText="1" readingOrder="1"/>
    </xf>
    <xf numFmtId="0" fontId="75" fillId="0" borderId="62" xfId="0" applyFont="1" applyBorder="1" applyAlignment="1">
      <alignment vertical="center" wrapText="1"/>
    </xf>
    <xf numFmtId="0" fontId="76" fillId="0" borderId="0" xfId="0" applyFont="1" applyAlignment="1">
      <alignment horizontal="center" vertical="center" wrapText="1" readingOrder="1"/>
    </xf>
    <xf numFmtId="0" fontId="79" fillId="0" borderId="54" xfId="0" applyFont="1" applyBorder="1" applyAlignment="1">
      <alignment horizontal="left" vertical="center" wrapText="1" readingOrder="1"/>
    </xf>
    <xf numFmtId="0" fontId="76" fillId="0" borderId="55" xfId="0" applyFont="1" applyBorder="1" applyAlignment="1">
      <alignment horizontal="left" vertical="center" wrapText="1" readingOrder="1"/>
    </xf>
    <xf numFmtId="0" fontId="76" fillId="0" borderId="56" xfId="0" applyFont="1" applyBorder="1" applyAlignment="1">
      <alignment horizontal="center" vertical="center" wrapText="1" readingOrder="1"/>
    </xf>
    <xf numFmtId="0" fontId="75" fillId="0" borderId="55" xfId="0" applyFont="1" applyBorder="1" applyAlignment="1">
      <alignment horizontal="center" wrapText="1" readingOrder="1"/>
    </xf>
    <xf numFmtId="0" fontId="76" fillId="0" borderId="55" xfId="0" applyFont="1" applyBorder="1" applyAlignment="1">
      <alignment horizontal="left" wrapText="1" readingOrder="1"/>
    </xf>
    <xf numFmtId="0" fontId="75" fillId="0" borderId="55" xfId="0" applyFont="1" applyBorder="1" applyAlignment="1">
      <alignment horizontal="left" wrapText="1" readingOrder="1"/>
    </xf>
    <xf numFmtId="0" fontId="76" fillId="0" borderId="55" xfId="0" applyFont="1" applyBorder="1" applyAlignment="1">
      <alignment horizontal="center" wrapText="1" readingOrder="1"/>
    </xf>
    <xf numFmtId="0" fontId="76" fillId="0" borderId="56" xfId="0" applyFont="1" applyBorder="1" applyAlignment="1">
      <alignment horizontal="center" wrapText="1" readingOrder="1"/>
    </xf>
    <xf numFmtId="42" fontId="76" fillId="0" borderId="55" xfId="0" applyNumberFormat="1" applyFont="1" applyBorder="1" applyAlignment="1">
      <alignment horizontal="left" vertical="center" wrapText="1" readingOrder="1"/>
    </xf>
    <xf numFmtId="0" fontId="78" fillId="0" borderId="54" xfId="0" applyFont="1" applyBorder="1" applyAlignment="1">
      <alignment horizontal="center" wrapText="1" readingOrder="1"/>
    </xf>
    <xf numFmtId="0" fontId="79" fillId="0" borderId="54" xfId="0" applyFont="1" applyBorder="1" applyAlignment="1">
      <alignment horizontal="left" wrapText="1" readingOrder="1"/>
    </xf>
    <xf numFmtId="0" fontId="79" fillId="0" borderId="59" xfId="0" applyFont="1" applyBorder="1" applyAlignment="1">
      <alignment horizontal="left" wrapText="1" readingOrder="1"/>
    </xf>
    <xf numFmtId="0" fontId="79" fillId="0" borderId="58" xfId="0" applyFont="1" applyBorder="1" applyAlignment="1">
      <alignment horizontal="left" wrapText="1" readingOrder="1"/>
    </xf>
    <xf numFmtId="0" fontId="79" fillId="0" borderId="59" xfId="0" applyFont="1" applyBorder="1" applyAlignment="1">
      <alignment horizontal="center" wrapText="1" readingOrder="1"/>
    </xf>
    <xf numFmtId="0" fontId="78" fillId="0" borderId="54" xfId="0" applyFont="1" applyBorder="1" applyAlignment="1">
      <alignment horizontal="left" wrapText="1" readingOrder="1"/>
    </xf>
    <xf numFmtId="0" fontId="47" fillId="0" borderId="0" xfId="0" applyFont="1" applyAlignment="1">
      <alignment horizontal="center"/>
    </xf>
    <xf numFmtId="0" fontId="47" fillId="0" borderId="4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76" fillId="0" borderId="14" xfId="0" applyFont="1" applyBorder="1" applyAlignment="1">
      <alignment horizontal="center" vertical="center" wrapText="1"/>
    </xf>
    <xf numFmtId="0" fontId="76" fillId="0" borderId="14" xfId="0" applyFont="1" applyBorder="1" applyAlignment="1">
      <alignment wrapText="1"/>
    </xf>
    <xf numFmtId="0" fontId="76" fillId="0" borderId="14" xfId="0" applyFont="1" applyBorder="1" applyAlignment="1">
      <alignment vertical="center" wrapText="1"/>
    </xf>
    <xf numFmtId="0" fontId="75" fillId="0" borderId="14" xfId="0" applyFont="1" applyBorder="1" applyAlignment="1">
      <alignment wrapText="1"/>
    </xf>
    <xf numFmtId="0" fontId="76" fillId="0" borderId="14" xfId="0" applyFont="1" applyBorder="1" applyAlignment="1">
      <alignment horizontal="center" wrapText="1"/>
    </xf>
    <xf numFmtId="42" fontId="43" fillId="0" borderId="14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 wrapText="1" readingOrder="1"/>
    </xf>
    <xf numFmtId="0" fontId="76" fillId="0" borderId="0" xfId="0" applyFont="1" applyBorder="1" applyAlignment="1">
      <alignment horizontal="left" wrapText="1" readingOrder="1"/>
    </xf>
    <xf numFmtId="0" fontId="76" fillId="0" borderId="0" xfId="0" applyFont="1" applyBorder="1" applyAlignment="1">
      <alignment horizontal="left" vertical="center" wrapText="1" readingOrder="1"/>
    </xf>
    <xf numFmtId="0" fontId="75" fillId="0" borderId="0" xfId="0" applyFont="1" applyBorder="1" applyAlignment="1">
      <alignment horizontal="left" wrapText="1" readingOrder="1"/>
    </xf>
    <xf numFmtId="0" fontId="75" fillId="0" borderId="14" xfId="0" applyFont="1" applyBorder="1" applyAlignment="1">
      <alignment horizontal="center" wrapText="1" readingOrder="1"/>
    </xf>
    <xf numFmtId="0" fontId="76" fillId="0" borderId="14" xfId="0" applyFont="1" applyBorder="1" applyAlignment="1">
      <alignment horizontal="left" wrapText="1" readingOrder="1"/>
    </xf>
    <xf numFmtId="0" fontId="76" fillId="0" borderId="14" xfId="0" applyFont="1" applyBorder="1" applyAlignment="1">
      <alignment horizontal="left" vertical="center" wrapText="1" readingOrder="1"/>
    </xf>
    <xf numFmtId="0" fontId="75" fillId="0" borderId="14" xfId="0" applyFont="1" applyBorder="1" applyAlignment="1">
      <alignment horizontal="left" wrapText="1" readingOrder="1"/>
    </xf>
    <xf numFmtId="0" fontId="76" fillId="0" borderId="14" xfId="0" applyFont="1" applyBorder="1" applyAlignment="1">
      <alignment horizontal="center" wrapText="1" readingOrder="1"/>
    </xf>
    <xf numFmtId="42" fontId="76" fillId="0" borderId="14" xfId="0" applyNumberFormat="1" applyFont="1" applyBorder="1" applyAlignment="1">
      <alignment horizontal="center" vertical="center" wrapText="1" readingOrder="1"/>
    </xf>
    <xf numFmtId="0" fontId="76" fillId="0" borderId="14" xfId="0" applyFont="1" applyBorder="1" applyAlignment="1">
      <alignment horizontal="center" vertical="center" wrapText="1" readingOrder="1"/>
    </xf>
    <xf numFmtId="0" fontId="80" fillId="0" borderId="41" xfId="0" applyFont="1" applyBorder="1" applyAlignment="1">
      <alignment horizontal="center" vertical="center"/>
    </xf>
    <xf numFmtId="0" fontId="80" fillId="0" borderId="41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82" fillId="0" borderId="43" xfId="0" applyFont="1" applyBorder="1" applyAlignment="1">
      <alignment horizontal="center"/>
    </xf>
    <xf numFmtId="0" fontId="81" fillId="0" borderId="44" xfId="0" applyFont="1" applyBorder="1" applyAlignment="1">
      <alignment horizontal="left" vertical="center"/>
    </xf>
    <xf numFmtId="0" fontId="81" fillId="0" borderId="44" xfId="0" applyFont="1" applyBorder="1" applyAlignment="1">
      <alignment horizontal="center" vertical="center"/>
    </xf>
    <xf numFmtId="0" fontId="81" fillId="0" borderId="44" xfId="0" applyFont="1" applyBorder="1"/>
    <xf numFmtId="166" fontId="81" fillId="0" borderId="44" xfId="0" applyNumberFormat="1" applyFont="1" applyBorder="1"/>
    <xf numFmtId="0" fontId="81" fillId="0" borderId="44" xfId="0" applyFont="1" applyBorder="1" applyAlignment="1">
      <alignment horizontal="center"/>
    </xf>
    <xf numFmtId="0" fontId="81" fillId="0" borderId="46" xfId="0" applyFont="1" applyBorder="1" applyAlignment="1">
      <alignment horizontal="center"/>
    </xf>
    <xf numFmtId="166" fontId="81" fillId="0" borderId="44" xfId="15" applyNumberFormat="1" applyFont="1" applyBorder="1" applyAlignment="1">
      <alignment vertical="center"/>
    </xf>
    <xf numFmtId="0" fontId="81" fillId="0" borderId="44" xfId="0" applyFont="1" applyBorder="1" applyAlignment="1">
      <alignment horizontal="center" vertical="center" wrapText="1"/>
    </xf>
    <xf numFmtId="0" fontId="81" fillId="0" borderId="44" xfId="0" applyFont="1" applyBorder="1" applyAlignment="1">
      <alignment horizontal="left" vertical="center" wrapText="1"/>
    </xf>
    <xf numFmtId="0" fontId="81" fillId="0" borderId="44" xfId="0" applyFont="1" applyBorder="1" applyAlignment="1">
      <alignment vertical="center" wrapText="1"/>
    </xf>
    <xf numFmtId="166" fontId="81" fillId="0" borderId="44" xfId="15" applyNumberFormat="1" applyFont="1" applyBorder="1" applyAlignment="1">
      <alignment vertical="center" wrapText="1"/>
    </xf>
    <xf numFmtId="0" fontId="81" fillId="0" borderId="15" xfId="0" applyFont="1" applyBorder="1" applyAlignment="1">
      <alignment vertical="center" wrapText="1"/>
    </xf>
    <xf numFmtId="0" fontId="81" fillId="0" borderId="44" xfId="0" quotePrefix="1" applyFont="1" applyBorder="1" applyAlignment="1">
      <alignment vertical="center"/>
    </xf>
    <xf numFmtId="42" fontId="81" fillId="0" borderId="44" xfId="0" applyNumberFormat="1" applyFont="1" applyBorder="1" applyAlignment="1">
      <alignment vertical="center"/>
    </xf>
    <xf numFmtId="0" fontId="81" fillId="0" borderId="18" xfId="0" applyFont="1" applyBorder="1" applyAlignment="1">
      <alignment vertical="center" wrapText="1"/>
    </xf>
    <xf numFmtId="0" fontId="81" fillId="0" borderId="50" xfId="0" applyFont="1" applyBorder="1" applyAlignment="1">
      <alignment horizontal="center"/>
    </xf>
    <xf numFmtId="0" fontId="81" fillId="0" borderId="50" xfId="0" applyFont="1" applyBorder="1"/>
    <xf numFmtId="0" fontId="81" fillId="0" borderId="50" xfId="0" applyFont="1" applyBorder="1" applyAlignment="1">
      <alignment horizontal="center" vertical="center"/>
    </xf>
    <xf numFmtId="42" fontId="81" fillId="0" borderId="50" xfId="0" applyNumberFormat="1" applyFont="1" applyBorder="1" applyAlignment="1">
      <alignment vertical="center"/>
    </xf>
    <xf numFmtId="0" fontId="83" fillId="0" borderId="15" xfId="0" applyFont="1" applyBorder="1" applyAlignment="1">
      <alignment vertical="center" wrapText="1"/>
    </xf>
    <xf numFmtId="0" fontId="81" fillId="0" borderId="46" xfId="0" applyFont="1" applyBorder="1"/>
    <xf numFmtId="0" fontId="81" fillId="0" borderId="46" xfId="0" applyFont="1" applyBorder="1" applyAlignment="1">
      <alignment horizontal="center" vertical="center"/>
    </xf>
    <xf numFmtId="166" fontId="81" fillId="0" borderId="46" xfId="0" applyNumberFormat="1" applyFont="1" applyBorder="1"/>
    <xf numFmtId="0" fontId="83" fillId="0" borderId="18" xfId="0" applyFont="1" applyBorder="1" applyAlignment="1">
      <alignment vertical="center" wrapText="1"/>
    </xf>
    <xf numFmtId="166" fontId="81" fillId="0" borderId="50" xfId="0" applyNumberFormat="1" applyFont="1" applyBorder="1"/>
    <xf numFmtId="0" fontId="81" fillId="0" borderId="0" xfId="0" applyFont="1"/>
    <xf numFmtId="0" fontId="81" fillId="0" borderId="0" xfId="0" applyFont="1" applyAlignment="1">
      <alignment horizontal="center"/>
    </xf>
    <xf numFmtId="0" fontId="81" fillId="0" borderId="0" xfId="0" applyFont="1" applyAlignment="1">
      <alignment horizontal="left"/>
    </xf>
    <xf numFmtId="166" fontId="81" fillId="0" borderId="0" xfId="0" applyNumberFormat="1" applyFont="1"/>
    <xf numFmtId="166" fontId="80" fillId="0" borderId="14" xfId="15" applyNumberFormat="1" applyFont="1" applyBorder="1" applyAlignment="1">
      <alignment horizontal="left" vertical="center" wrapText="1"/>
    </xf>
    <xf numFmtId="0" fontId="80" fillId="0" borderId="14" xfId="0" applyFont="1" applyBorder="1" applyAlignment="1">
      <alignment horizontal="left" vertical="center" wrapText="1"/>
    </xf>
    <xf numFmtId="0" fontId="47" fillId="0" borderId="40" xfId="0" applyFont="1" applyBorder="1" applyAlignment="1">
      <alignment horizontal="center" vertical="center" wrapText="1"/>
    </xf>
    <xf numFmtId="0" fontId="81" fillId="3" borderId="43" xfId="0" applyFont="1" applyFill="1" applyBorder="1" applyAlignment="1">
      <alignment horizontal="left" vertical="center" wrapText="1"/>
    </xf>
    <xf numFmtId="166" fontId="81" fillId="3" borderId="63" xfId="0" applyNumberFormat="1" applyFont="1" applyFill="1" applyBorder="1" applyAlignment="1">
      <alignment horizontal="left" vertical="center" wrapText="1"/>
    </xf>
    <xf numFmtId="166" fontId="81" fillId="3" borderId="41" xfId="0" applyNumberFormat="1" applyFont="1" applyFill="1" applyBorder="1" applyAlignment="1">
      <alignment horizontal="left" vertical="center" wrapText="1"/>
    </xf>
    <xf numFmtId="0" fontId="81" fillId="3" borderId="51" xfId="0" applyFont="1" applyFill="1" applyBorder="1" applyAlignment="1">
      <alignment horizontal="left" vertical="center" wrapText="1"/>
    </xf>
    <xf numFmtId="0" fontId="81" fillId="3" borderId="44" xfId="0" applyFont="1" applyFill="1" applyBorder="1" applyAlignment="1">
      <alignment horizontal="left" vertical="center" wrapText="1"/>
    </xf>
    <xf numFmtId="166" fontId="81" fillId="3" borderId="64" xfId="0" applyNumberFormat="1" applyFont="1" applyFill="1" applyBorder="1" applyAlignment="1">
      <alignment horizontal="left" vertical="center" wrapText="1"/>
    </xf>
    <xf numFmtId="166" fontId="81" fillId="3" borderId="15" xfId="0" applyNumberFormat="1" applyFont="1" applyFill="1" applyBorder="1" applyAlignment="1">
      <alignment horizontal="left" vertical="center" wrapText="1"/>
    </xf>
    <xf numFmtId="0" fontId="81" fillId="3" borderId="52" xfId="0" applyFont="1" applyFill="1" applyBorder="1" applyAlignment="1">
      <alignment horizontal="left" vertical="center" wrapText="1"/>
    </xf>
    <xf numFmtId="0" fontId="42" fillId="0" borderId="44" xfId="0" applyFont="1" applyBorder="1" applyAlignment="1">
      <alignment horizontal="center" vertical="center" wrapText="1"/>
    </xf>
    <xf numFmtId="0" fontId="81" fillId="3" borderId="44" xfId="0" applyFont="1" applyFill="1" applyBorder="1" applyAlignment="1">
      <alignment horizontal="center" vertical="top" wrapText="1"/>
    </xf>
    <xf numFmtId="0" fontId="81" fillId="3" borderId="43" xfId="0" applyFont="1" applyFill="1" applyBorder="1" applyAlignment="1">
      <alignment vertical="center" wrapText="1"/>
    </xf>
    <xf numFmtId="0" fontId="42" fillId="0" borderId="43" xfId="0" applyFont="1" applyBorder="1" applyAlignment="1">
      <alignment wrapText="1"/>
    </xf>
    <xf numFmtId="0" fontId="81" fillId="3" borderId="44" xfId="0" applyFont="1" applyFill="1" applyBorder="1" applyAlignment="1">
      <alignment vertical="center" wrapText="1"/>
    </xf>
    <xf numFmtId="0" fontId="42" fillId="0" borderId="44" xfId="0" applyFont="1" applyBorder="1" applyAlignment="1">
      <alignment vertical="center" wrapText="1"/>
    </xf>
    <xf numFmtId="166" fontId="81" fillId="3" borderId="18" xfId="0" applyNumberFormat="1" applyFont="1" applyFill="1" applyBorder="1" applyAlignment="1">
      <alignment horizontal="left" vertical="center" wrapText="1"/>
    </xf>
    <xf numFmtId="0" fontId="47" fillId="0" borderId="48" xfId="0" applyFont="1" applyBorder="1" applyAlignment="1">
      <alignment horizontal="center" vertical="center" wrapText="1"/>
    </xf>
    <xf numFmtId="0" fontId="81" fillId="3" borderId="45" xfId="0" applyFont="1" applyFill="1" applyBorder="1" applyAlignment="1">
      <alignment vertical="center" wrapText="1"/>
    </xf>
    <xf numFmtId="0" fontId="42" fillId="0" borderId="45" xfId="0" applyFont="1" applyBorder="1" applyAlignment="1">
      <alignment wrapText="1"/>
    </xf>
    <xf numFmtId="0" fontId="81" fillId="3" borderId="45" xfId="0" applyFont="1" applyFill="1" applyBorder="1" applyAlignment="1">
      <alignment horizontal="left" vertical="center" wrapText="1"/>
    </xf>
    <xf numFmtId="166" fontId="81" fillId="3" borderId="45" xfId="0" applyNumberFormat="1" applyFont="1" applyFill="1" applyBorder="1" applyAlignment="1">
      <alignment horizontal="left" vertical="center" wrapText="1"/>
    </xf>
    <xf numFmtId="0" fontId="47" fillId="0" borderId="40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0" fillId="0" borderId="40" xfId="0" applyBorder="1"/>
    <xf numFmtId="0" fontId="47" fillId="0" borderId="52" xfId="0" applyFont="1" applyBorder="1" applyAlignment="1">
      <alignment horizontal="center"/>
    </xf>
    <xf numFmtId="0" fontId="81" fillId="3" borderId="43" xfId="0" applyFont="1" applyFill="1" applyBorder="1" applyAlignment="1">
      <alignment horizontal="center" vertical="center" wrapText="1"/>
    </xf>
    <xf numFmtId="166" fontId="81" fillId="3" borderId="44" xfId="0" applyNumberFormat="1" applyFont="1" applyFill="1" applyBorder="1" applyAlignment="1">
      <alignment horizontal="left" vertical="center" wrapText="1"/>
    </xf>
    <xf numFmtId="0" fontId="47" fillId="0" borderId="53" xfId="0" applyFont="1" applyBorder="1" applyAlignment="1">
      <alignment horizontal="center"/>
    </xf>
    <xf numFmtId="0" fontId="65" fillId="0" borderId="39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/>
    </xf>
    <xf numFmtId="0" fontId="47" fillId="0" borderId="12" xfId="0" applyFont="1" applyBorder="1" applyAlignment="1">
      <alignment horizontal="left" vertical="center" wrapText="1"/>
    </xf>
    <xf numFmtId="0" fontId="47" fillId="0" borderId="66" xfId="0" applyFont="1" applyBorder="1" applyAlignment="1">
      <alignment vertical="center" wrapText="1"/>
    </xf>
    <xf numFmtId="0" fontId="81" fillId="3" borderId="15" xfId="0" applyFont="1" applyFill="1" applyBorder="1" applyAlignment="1">
      <alignment horizontal="left" vertical="top" wrapText="1"/>
    </xf>
    <xf numFmtId="0" fontId="81" fillId="3" borderId="53" xfId="0" applyFont="1" applyFill="1" applyBorder="1" applyAlignment="1">
      <alignment horizontal="left" vertical="center" wrapText="1"/>
    </xf>
    <xf numFmtId="0" fontId="81" fillId="3" borderId="50" xfId="0" applyFont="1" applyFill="1" applyBorder="1" applyAlignment="1">
      <alignment horizontal="left" vertical="center" wrapText="1"/>
    </xf>
    <xf numFmtId="166" fontId="81" fillId="3" borderId="50" xfId="0" applyNumberFormat="1" applyFont="1" applyFill="1" applyBorder="1" applyAlignment="1">
      <alignment horizontal="left" vertical="center" wrapText="1"/>
    </xf>
    <xf numFmtId="0" fontId="47" fillId="0" borderId="64" xfId="0" applyFont="1" applyBorder="1" applyAlignment="1">
      <alignment vertical="center" wrapText="1"/>
    </xf>
    <xf numFmtId="166" fontId="81" fillId="3" borderId="43" xfId="0" applyNumberFormat="1" applyFont="1" applyFill="1" applyBorder="1" applyAlignment="1">
      <alignment horizontal="left" vertical="center" wrapText="1"/>
    </xf>
    <xf numFmtId="0" fontId="47" fillId="0" borderId="67" xfId="0" applyFont="1" applyBorder="1" applyAlignment="1">
      <alignment horizontal="center"/>
    </xf>
    <xf numFmtId="0" fontId="47" fillId="0" borderId="12" xfId="0" applyFont="1" applyBorder="1" applyAlignment="1">
      <alignment vertical="center" wrapText="1"/>
    </xf>
    <xf numFmtId="0" fontId="81" fillId="3" borderId="18" xfId="0" applyFont="1" applyFill="1" applyBorder="1" applyAlignment="1">
      <alignment horizontal="center" vertical="center" wrapText="1"/>
    </xf>
    <xf numFmtId="0" fontId="81" fillId="3" borderId="65" xfId="0" applyFont="1" applyFill="1" applyBorder="1" applyAlignment="1">
      <alignment horizontal="left" vertical="center" wrapText="1"/>
    </xf>
    <xf numFmtId="0" fontId="0" fillId="0" borderId="41" xfId="0" applyBorder="1"/>
    <xf numFmtId="166" fontId="81" fillId="3" borderId="52" xfId="0" applyNumberFormat="1" applyFont="1" applyFill="1" applyBorder="1" applyAlignment="1">
      <alignment horizontal="left" vertical="center" wrapText="1"/>
    </xf>
    <xf numFmtId="0" fontId="47" fillId="0" borderId="51" xfId="0" applyFont="1" applyBorder="1" applyAlignment="1">
      <alignment horizontal="center" vertical="center" wrapText="1"/>
    </xf>
    <xf numFmtId="0" fontId="81" fillId="3" borderId="64" xfId="0" applyFont="1" applyFill="1" applyBorder="1" applyAlignment="1">
      <alignment horizontal="left" vertical="center" wrapText="1"/>
    </xf>
    <xf numFmtId="166" fontId="81" fillId="3" borderId="68" xfId="0" applyNumberFormat="1" applyFont="1" applyFill="1" applyBorder="1" applyAlignment="1">
      <alignment horizontal="left" vertical="center" wrapText="1"/>
    </xf>
    <xf numFmtId="0" fontId="47" fillId="0" borderId="69" xfId="0" applyFont="1" applyBorder="1" applyAlignment="1">
      <alignment horizontal="center" vertical="center" wrapText="1"/>
    </xf>
    <xf numFmtId="0" fontId="47" fillId="0" borderId="52" xfId="0" applyFont="1" applyBorder="1" applyAlignment="1">
      <alignment horizontal="center" vertical="center" wrapText="1"/>
    </xf>
    <xf numFmtId="166" fontId="81" fillId="3" borderId="70" xfId="0" applyNumberFormat="1" applyFont="1" applyFill="1" applyBorder="1" applyAlignment="1">
      <alignment horizontal="left" vertical="center" wrapText="1"/>
    </xf>
    <xf numFmtId="0" fontId="47" fillId="0" borderId="67" xfId="0" applyFont="1" applyBorder="1" applyAlignment="1">
      <alignment horizontal="center" vertical="center" wrapText="1"/>
    </xf>
    <xf numFmtId="166" fontId="81" fillId="3" borderId="49" xfId="0" applyNumberFormat="1" applyFont="1" applyFill="1" applyBorder="1" applyAlignment="1">
      <alignment horizontal="left" vertical="center" wrapText="1"/>
    </xf>
    <xf numFmtId="0" fontId="81" fillId="3" borderId="64" xfId="0" applyFont="1" applyFill="1" applyBorder="1" applyAlignment="1">
      <alignment horizontal="center" vertical="center" wrapText="1"/>
    </xf>
    <xf numFmtId="166" fontId="80" fillId="3" borderId="15" xfId="0" applyNumberFormat="1" applyFont="1" applyFill="1" applyBorder="1" applyAlignment="1">
      <alignment horizontal="left" vertical="center" wrapText="1"/>
    </xf>
    <xf numFmtId="0" fontId="81" fillId="3" borderId="6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2" xfId="0" applyBorder="1"/>
    <xf numFmtId="0" fontId="0" fillId="0" borderId="39" xfId="0" applyBorder="1"/>
    <xf numFmtId="0" fontId="81" fillId="3" borderId="69" xfId="0" applyFont="1" applyFill="1" applyBorder="1" applyAlignment="1">
      <alignment horizontal="left" vertical="center" wrapText="1"/>
    </xf>
    <xf numFmtId="0" fontId="81" fillId="3" borderId="46" xfId="0" applyFont="1" applyFill="1" applyBorder="1" applyAlignment="1">
      <alignment horizontal="left" vertical="center" wrapText="1"/>
    </xf>
    <xf numFmtId="0" fontId="0" fillId="0" borderId="20" xfId="0" applyBorder="1"/>
    <xf numFmtId="0" fontId="47" fillId="0" borderId="20" xfId="0" applyFont="1" applyBorder="1" applyAlignment="1">
      <alignment horizontal="center"/>
    </xf>
    <xf numFmtId="0" fontId="65" fillId="0" borderId="12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0" borderId="39" xfId="0" applyFont="1" applyBorder="1" applyAlignment="1">
      <alignment horizontal="center" vertical="center" wrapText="1"/>
    </xf>
    <xf numFmtId="0" fontId="80" fillId="0" borderId="40" xfId="0" applyFont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Alignment="1">
      <alignment horizontal="center"/>
    </xf>
    <xf numFmtId="0" fontId="80" fillId="0" borderId="41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80" fillId="0" borderId="41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166" fontId="80" fillId="0" borderId="41" xfId="0" applyNumberFormat="1" applyFont="1" applyBorder="1" applyAlignment="1">
      <alignment horizontal="center" vertical="center" wrapText="1"/>
    </xf>
    <xf numFmtId="166" fontId="80" fillId="0" borderId="18" xfId="0" applyNumberFormat="1" applyFont="1" applyBorder="1" applyAlignment="1">
      <alignment horizontal="center" vertical="center" wrapText="1"/>
    </xf>
    <xf numFmtId="0" fontId="81" fillId="0" borderId="41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1" fillId="0" borderId="46" xfId="0" applyFont="1" applyBorder="1" applyAlignment="1">
      <alignment horizontal="center" vertical="center" wrapText="1"/>
    </xf>
    <xf numFmtId="166" fontId="81" fillId="0" borderId="41" xfId="0" applyNumberFormat="1" applyFont="1" applyBorder="1" applyAlignment="1">
      <alignment horizontal="center" vertical="center" wrapText="1"/>
    </xf>
    <xf numFmtId="166" fontId="81" fillId="0" borderId="15" xfId="0" applyNumberFormat="1" applyFont="1" applyBorder="1" applyAlignment="1">
      <alignment horizontal="center" vertical="center" wrapText="1"/>
    </xf>
    <xf numFmtId="166" fontId="81" fillId="0" borderId="46" xfId="0" applyNumberFormat="1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166" fontId="47" fillId="0" borderId="41" xfId="0" applyNumberFormat="1" applyFont="1" applyBorder="1" applyAlignment="1">
      <alignment horizontal="center" vertical="center" wrapText="1"/>
    </xf>
    <xf numFmtId="166" fontId="47" fillId="0" borderId="18" xfId="0" applyNumberFormat="1" applyFont="1" applyBorder="1" applyAlignment="1">
      <alignment horizontal="center" vertical="center" wrapText="1"/>
    </xf>
    <xf numFmtId="0" fontId="80" fillId="3" borderId="47" xfId="0" applyFont="1" applyFill="1" applyBorder="1" applyAlignment="1">
      <alignment horizontal="left" vertical="top" wrapText="1"/>
    </xf>
    <xf numFmtId="0" fontId="80" fillId="3" borderId="17" xfId="0" applyFont="1" applyFill="1" applyBorder="1" applyAlignment="1">
      <alignment horizontal="left" vertical="top" wrapText="1"/>
    </xf>
    <xf numFmtId="0" fontId="81" fillId="3" borderId="41" xfId="0" applyFont="1" applyFill="1" applyBorder="1" applyAlignment="1">
      <alignment horizontal="center" vertical="center" wrapText="1"/>
    </xf>
    <xf numFmtId="0" fontId="81" fillId="3" borderId="15" xfId="0" quotePrefix="1" applyFont="1" applyFill="1" applyBorder="1" applyAlignment="1">
      <alignment horizontal="center" vertical="center" wrapText="1"/>
    </xf>
    <xf numFmtId="0" fontId="47" fillId="0" borderId="41" xfId="0" applyFont="1" applyBorder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80" fillId="3" borderId="41" xfId="0" applyFont="1" applyFill="1" applyBorder="1" applyAlignment="1">
      <alignment horizontal="center" vertical="top" wrapText="1"/>
    </xf>
    <xf numFmtId="0" fontId="80" fillId="3" borderId="15" xfId="0" applyFont="1" applyFill="1" applyBorder="1" applyAlignment="1">
      <alignment horizontal="center" vertical="top" wrapText="1"/>
    </xf>
    <xf numFmtId="0" fontId="41" fillId="0" borderId="48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81" fillId="3" borderId="18" xfId="0" quotePrefix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13" xfId="0" applyFont="1" applyBorder="1" applyAlignment="1">
      <alignment horizontal="center" vertical="center" wrapText="1"/>
    </xf>
    <xf numFmtId="166" fontId="47" fillId="0" borderId="0" xfId="0" applyNumberFormat="1" applyFont="1" applyBorder="1" applyAlignment="1">
      <alignment horizontal="center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166" fontId="47" fillId="0" borderId="43" xfId="0" applyNumberFormat="1" applyFont="1" applyBorder="1" applyAlignment="1">
      <alignment horizontal="center" vertical="center" wrapText="1"/>
    </xf>
    <xf numFmtId="166" fontId="47" fillId="0" borderId="44" xfId="0" applyNumberFormat="1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" fillId="0" borderId="0" xfId="224" applyAlignment="1">
      <alignment horizontal="center" vertical="center"/>
    </xf>
    <xf numFmtId="0" fontId="5" fillId="0" borderId="0" xfId="224" applyAlignment="1">
      <alignment horizontal="left" vertical="center"/>
    </xf>
    <xf numFmtId="0" fontId="5" fillId="0" borderId="0" xfId="224" applyAlignment="1">
      <alignment horizontal="center"/>
    </xf>
    <xf numFmtId="173" fontId="5" fillId="0" borderId="0" xfId="224" applyNumberFormat="1" applyBorder="1" applyAlignment="1">
      <alignment horizontal="center" vertical="center"/>
    </xf>
    <xf numFmtId="0" fontId="5" fillId="0" borderId="0" xfId="224" applyBorder="1" applyAlignment="1">
      <alignment horizontal="center"/>
    </xf>
    <xf numFmtId="0" fontId="5" fillId="0" borderId="0" xfId="224" applyBorder="1" applyAlignment="1">
      <alignment horizontal="center" vertical="center"/>
    </xf>
    <xf numFmtId="0" fontId="54" fillId="0" borderId="0" xfId="224" applyFont="1" applyAlignment="1">
      <alignment horizontal="center" vertical="center"/>
    </xf>
    <xf numFmtId="0" fontId="54" fillId="0" borderId="0" xfId="224" applyFont="1" applyAlignment="1">
      <alignment horizontal="center"/>
    </xf>
    <xf numFmtId="0" fontId="51" fillId="0" borderId="0" xfId="224" applyFont="1" applyAlignment="1">
      <alignment horizontal="center"/>
    </xf>
    <xf numFmtId="0" fontId="46" fillId="0" borderId="0" xfId="224" applyFont="1" applyAlignment="1">
      <alignment horizontal="center"/>
    </xf>
    <xf numFmtId="0" fontId="5" fillId="0" borderId="1" xfId="224" applyBorder="1" applyAlignment="1">
      <alignment horizontal="center" vertical="center"/>
    </xf>
    <xf numFmtId="0" fontId="5" fillId="0" borderId="3" xfId="224" applyBorder="1" applyAlignment="1">
      <alignment horizontal="center" vertical="center"/>
    </xf>
    <xf numFmtId="0" fontId="5" fillId="0" borderId="4" xfId="224" applyBorder="1" applyAlignment="1">
      <alignment horizontal="center"/>
    </xf>
    <xf numFmtId="0" fontId="5" fillId="0" borderId="5" xfId="224" applyBorder="1" applyAlignment="1">
      <alignment horizontal="center"/>
    </xf>
    <xf numFmtId="0" fontId="5" fillId="0" borderId="1" xfId="224" applyFill="1" applyBorder="1" applyAlignment="1">
      <alignment horizontal="center" vertical="center"/>
    </xf>
    <xf numFmtId="0" fontId="5" fillId="0" borderId="3" xfId="224" applyFill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top"/>
    </xf>
    <xf numFmtId="166" fontId="10" fillId="2" borderId="16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2" borderId="15" xfId="0" applyFont="1" applyFill="1" applyBorder="1" applyAlignment="1">
      <alignment horizontal="right" vertical="top"/>
    </xf>
    <xf numFmtId="0" fontId="10" fillId="2" borderId="15" xfId="0" applyFont="1" applyFill="1" applyBorder="1" applyAlignment="1">
      <alignment horizontal="left" vertical="top"/>
    </xf>
    <xf numFmtId="0" fontId="10" fillId="2" borderId="15" xfId="0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center" vertical="top"/>
    </xf>
    <xf numFmtId="0" fontId="65" fillId="0" borderId="41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wrapText="1"/>
    </xf>
    <xf numFmtId="0" fontId="65" fillId="0" borderId="41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166" fontId="65" fillId="0" borderId="41" xfId="0" applyNumberFormat="1" applyFont="1" applyBorder="1" applyAlignment="1">
      <alignment horizontal="center" vertical="center" wrapText="1"/>
    </xf>
    <xf numFmtId="166" fontId="65" fillId="0" borderId="18" xfId="0" applyNumberFormat="1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 wrapText="1"/>
    </xf>
    <xf numFmtId="0" fontId="47" fillId="0" borderId="15" xfId="0" quotePrefix="1" applyFont="1" applyBorder="1" applyAlignment="1">
      <alignment horizontal="center" vertical="center" wrapText="1"/>
    </xf>
    <xf numFmtId="0" fontId="47" fillId="0" borderId="46" xfId="0" quotePrefix="1" applyFont="1" applyBorder="1" applyAlignment="1">
      <alignment horizontal="center" vertical="center" wrapText="1"/>
    </xf>
    <xf numFmtId="0" fontId="71" fillId="0" borderId="41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71" fillId="0" borderId="41" xfId="0" applyFont="1" applyBorder="1" applyAlignment="1">
      <alignment horizontal="left" vertical="center"/>
    </xf>
    <xf numFmtId="0" fontId="71" fillId="0" borderId="15" xfId="0" applyFont="1" applyBorder="1" applyAlignment="1">
      <alignment horizontal="left" vertical="center"/>
    </xf>
    <xf numFmtId="0" fontId="71" fillId="0" borderId="18" xfId="0" applyFont="1" applyBorder="1" applyAlignment="1">
      <alignment horizontal="left" vertical="center"/>
    </xf>
    <xf numFmtId="166" fontId="71" fillId="0" borderId="41" xfId="0" applyNumberFormat="1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166" fontId="71" fillId="0" borderId="18" xfId="0" applyNumberFormat="1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 readingOrder="1"/>
    </xf>
    <xf numFmtId="0" fontId="76" fillId="0" borderId="62" xfId="0" applyFont="1" applyBorder="1" applyAlignment="1">
      <alignment horizontal="left" vertical="center" wrapText="1" readingOrder="1"/>
    </xf>
    <xf numFmtId="0" fontId="76" fillId="0" borderId="34" xfId="0" applyFont="1" applyBorder="1" applyAlignment="1">
      <alignment horizontal="center" vertical="center" wrapText="1" readingOrder="1"/>
    </xf>
    <xf numFmtId="0" fontId="76" fillId="0" borderId="35" xfId="0" applyFont="1" applyBorder="1" applyAlignment="1">
      <alignment horizontal="center" vertical="center" wrapText="1" readingOrder="1"/>
    </xf>
    <xf numFmtId="0" fontId="79" fillId="0" borderId="55" xfId="0" applyFont="1" applyBorder="1" applyAlignment="1">
      <alignment horizontal="center" vertical="center" wrapText="1" readingOrder="1"/>
    </xf>
    <xf numFmtId="0" fontId="79" fillId="0" borderId="54" xfId="0" applyFont="1" applyBorder="1" applyAlignment="1">
      <alignment horizontal="center" vertical="center" wrapText="1" readingOrder="1"/>
    </xf>
    <xf numFmtId="0" fontId="79" fillId="0" borderId="56" xfId="0" applyFont="1" applyBorder="1" applyAlignment="1">
      <alignment horizontal="center" vertical="center" wrapText="1" readingOrder="1"/>
    </xf>
    <xf numFmtId="0" fontId="79" fillId="0" borderId="55" xfId="0" applyFont="1" applyBorder="1" applyAlignment="1">
      <alignment horizontal="left" vertical="center" wrapText="1" readingOrder="1"/>
    </xf>
    <xf numFmtId="0" fontId="79" fillId="0" borderId="56" xfId="0" applyFont="1" applyBorder="1" applyAlignment="1">
      <alignment horizontal="left" vertical="center" wrapText="1" readingOrder="1"/>
    </xf>
    <xf numFmtId="0" fontId="78" fillId="0" borderId="55" xfId="0" applyFont="1" applyBorder="1" applyAlignment="1">
      <alignment horizontal="left" vertical="center" wrapText="1" readingOrder="1"/>
    </xf>
    <xf numFmtId="0" fontId="78" fillId="0" borderId="56" xfId="0" applyFont="1" applyBorder="1" applyAlignment="1">
      <alignment horizontal="left" vertical="center" wrapText="1" readingOrder="1"/>
    </xf>
    <xf numFmtId="0" fontId="78" fillId="0" borderId="55" xfId="0" applyFont="1" applyBorder="1" applyAlignment="1">
      <alignment horizontal="center" vertical="center" wrapText="1" readingOrder="1"/>
    </xf>
    <xf numFmtId="0" fontId="78" fillId="0" borderId="54" xfId="0" applyFont="1" applyBorder="1" applyAlignment="1">
      <alignment horizontal="center" vertical="center" wrapText="1" readingOrder="1"/>
    </xf>
    <xf numFmtId="0" fontId="78" fillId="0" borderId="56" xfId="0" applyFont="1" applyBorder="1" applyAlignment="1">
      <alignment horizontal="center" vertical="center" wrapText="1" readingOrder="1"/>
    </xf>
    <xf numFmtId="0" fontId="79" fillId="0" borderId="54" xfId="0" applyFont="1" applyBorder="1" applyAlignment="1">
      <alignment horizontal="left" vertical="center" wrapText="1" readingOrder="1"/>
    </xf>
    <xf numFmtId="42" fontId="79" fillId="0" borderId="55" xfId="0" applyNumberFormat="1" applyFont="1" applyBorder="1" applyAlignment="1">
      <alignment horizontal="center" vertical="center" wrapText="1" readingOrder="1"/>
    </xf>
    <xf numFmtId="42" fontId="79" fillId="0" borderId="56" xfId="0" applyNumberFormat="1" applyFont="1" applyBorder="1" applyAlignment="1">
      <alignment horizontal="center" vertical="center" wrapText="1" readingOrder="1"/>
    </xf>
    <xf numFmtId="0" fontId="75" fillId="0" borderId="55" xfId="0" applyFont="1" applyBorder="1" applyAlignment="1">
      <alignment vertical="center" wrapText="1"/>
    </xf>
    <xf numFmtId="0" fontId="75" fillId="0" borderId="54" xfId="0" applyFont="1" applyBorder="1" applyAlignment="1">
      <alignment vertical="center" wrapText="1"/>
    </xf>
    <xf numFmtId="0" fontId="75" fillId="0" borderId="56" xfId="0" applyFont="1" applyBorder="1" applyAlignment="1">
      <alignment vertical="center" wrapText="1"/>
    </xf>
    <xf numFmtId="42" fontId="76" fillId="0" borderId="55" xfId="0" applyNumberFormat="1" applyFont="1" applyBorder="1" applyAlignment="1">
      <alignment horizontal="center" vertical="center" wrapText="1" readingOrder="1"/>
    </xf>
    <xf numFmtId="42" fontId="76" fillId="0" borderId="54" xfId="0" applyNumberFormat="1" applyFont="1" applyBorder="1" applyAlignment="1">
      <alignment horizontal="center" vertical="center" wrapText="1" readingOrder="1"/>
    </xf>
    <xf numFmtId="42" fontId="76" fillId="0" borderId="56" xfId="0" applyNumberFormat="1" applyFont="1" applyBorder="1" applyAlignment="1">
      <alignment horizontal="center" vertical="center" wrapText="1" readingOrder="1"/>
    </xf>
    <xf numFmtId="42" fontId="79" fillId="0" borderId="54" xfId="0" applyNumberFormat="1" applyFont="1" applyBorder="1" applyAlignment="1">
      <alignment horizontal="center" vertical="center" wrapText="1" readingOrder="1"/>
    </xf>
    <xf numFmtId="0" fontId="78" fillId="0" borderId="54" xfId="0" applyFont="1" applyBorder="1" applyAlignment="1">
      <alignment horizontal="left" vertical="center" wrapText="1" readingOrder="1"/>
    </xf>
    <xf numFmtId="0" fontId="75" fillId="0" borderId="55" xfId="0" applyFont="1" applyBorder="1" applyAlignment="1">
      <alignment horizontal="left" vertical="center" wrapText="1" readingOrder="1"/>
    </xf>
    <xf numFmtId="0" fontId="75" fillId="0" borderId="54" xfId="0" applyFont="1" applyBorder="1" applyAlignment="1">
      <alignment horizontal="left" vertical="center" wrapText="1" readingOrder="1"/>
    </xf>
    <xf numFmtId="0" fontId="75" fillId="0" borderId="56" xfId="0" applyFont="1" applyBorder="1" applyAlignment="1">
      <alignment horizontal="left" vertical="center" wrapText="1" readingOrder="1"/>
    </xf>
    <xf numFmtId="0" fontId="77" fillId="0" borderId="55" xfId="0" applyFont="1" applyBorder="1" applyAlignment="1">
      <alignment horizontal="center" vertical="center" wrapText="1" readingOrder="1"/>
    </xf>
    <xf numFmtId="0" fontId="77" fillId="0" borderId="54" xfId="0" applyFont="1" applyBorder="1" applyAlignment="1">
      <alignment horizontal="center" vertical="center" wrapText="1" readingOrder="1"/>
    </xf>
    <xf numFmtId="0" fontId="77" fillId="0" borderId="56" xfId="0" applyFont="1" applyBorder="1" applyAlignment="1">
      <alignment horizontal="center" vertical="center" wrapText="1" readingOrder="1"/>
    </xf>
    <xf numFmtId="0" fontId="75" fillId="0" borderId="55" xfId="0" applyFont="1" applyBorder="1" applyAlignment="1">
      <alignment horizontal="center" vertical="center" wrapText="1" readingOrder="1"/>
    </xf>
    <xf numFmtId="0" fontId="75" fillId="0" borderId="54" xfId="0" applyFont="1" applyBorder="1" applyAlignment="1">
      <alignment horizontal="center" vertical="center" wrapText="1" readingOrder="1"/>
    </xf>
    <xf numFmtId="0" fontId="75" fillId="0" borderId="56" xfId="0" applyFont="1" applyBorder="1" applyAlignment="1">
      <alignment horizontal="center" vertical="center" wrapText="1" readingOrder="1"/>
    </xf>
    <xf numFmtId="0" fontId="76" fillId="0" borderId="55" xfId="0" applyFont="1" applyBorder="1" applyAlignment="1">
      <alignment horizontal="left" vertical="center" wrapText="1" readingOrder="1"/>
    </xf>
    <xf numFmtId="0" fontId="76" fillId="0" borderId="54" xfId="0" applyFont="1" applyBorder="1" applyAlignment="1">
      <alignment horizontal="left" vertical="center" wrapText="1" readingOrder="1"/>
    </xf>
    <xf numFmtId="0" fontId="76" fillId="0" borderId="56" xfId="0" applyFont="1" applyBorder="1" applyAlignment="1">
      <alignment horizontal="left" vertical="center" wrapText="1" readingOrder="1"/>
    </xf>
    <xf numFmtId="0" fontId="76" fillId="0" borderId="55" xfId="0" applyFont="1" applyBorder="1" applyAlignment="1">
      <alignment horizontal="center" vertical="center" wrapText="1" readingOrder="1"/>
    </xf>
    <xf numFmtId="0" fontId="76" fillId="0" borderId="54" xfId="0" applyFont="1" applyBorder="1" applyAlignment="1">
      <alignment horizontal="center" vertical="center" wrapText="1" readingOrder="1"/>
    </xf>
    <xf numFmtId="0" fontId="76" fillId="0" borderId="56" xfId="0" applyFont="1" applyBorder="1" applyAlignment="1">
      <alignment horizontal="center" vertical="center" wrapText="1" readingOrder="1"/>
    </xf>
    <xf numFmtId="0" fontId="76" fillId="0" borderId="62" xfId="0" applyFont="1" applyBorder="1" applyAlignment="1">
      <alignment horizontal="left" wrapText="1" readingOrder="1"/>
    </xf>
    <xf numFmtId="0" fontId="76" fillId="0" borderId="34" xfId="0" applyFont="1" applyBorder="1" applyAlignment="1">
      <alignment horizontal="center" wrapText="1" readingOrder="1"/>
    </xf>
    <xf numFmtId="0" fontId="76" fillId="0" borderId="35" xfId="0" applyFont="1" applyBorder="1" applyAlignment="1">
      <alignment horizontal="center" wrapText="1" readingOrder="1"/>
    </xf>
    <xf numFmtId="0" fontId="75" fillId="0" borderId="55" xfId="0" applyFont="1" applyBorder="1" applyAlignment="1">
      <alignment horizontal="center" wrapText="1" readingOrder="1"/>
    </xf>
    <xf numFmtId="0" fontId="75" fillId="0" borderId="56" xfId="0" applyFont="1" applyBorder="1" applyAlignment="1">
      <alignment horizontal="center" wrapText="1" readingOrder="1"/>
    </xf>
    <xf numFmtId="0" fontId="76" fillId="0" borderId="55" xfId="0" applyFont="1" applyBorder="1" applyAlignment="1">
      <alignment horizontal="left" wrapText="1" readingOrder="1"/>
    </xf>
    <xf numFmtId="0" fontId="76" fillId="0" borderId="56" xfId="0" applyFont="1" applyBorder="1" applyAlignment="1">
      <alignment horizontal="left" wrapText="1" readingOrder="1"/>
    </xf>
    <xf numFmtId="0" fontId="75" fillId="0" borderId="55" xfId="0" applyFont="1" applyBorder="1" applyAlignment="1">
      <alignment horizontal="left" wrapText="1" readingOrder="1"/>
    </xf>
    <xf numFmtId="0" fontId="75" fillId="0" borderId="56" xfId="0" applyFont="1" applyBorder="1" applyAlignment="1">
      <alignment horizontal="left" wrapText="1" readingOrder="1"/>
    </xf>
    <xf numFmtId="0" fontId="76" fillId="0" borderId="55" xfId="0" applyFont="1" applyBorder="1" applyAlignment="1">
      <alignment horizontal="center" wrapText="1" readingOrder="1"/>
    </xf>
    <xf numFmtId="0" fontId="76" fillId="0" borderId="56" xfId="0" applyFont="1" applyBorder="1" applyAlignment="1">
      <alignment horizontal="center" wrapText="1" readingOrder="1"/>
    </xf>
    <xf numFmtId="42" fontId="76" fillId="0" borderId="55" xfId="0" applyNumberFormat="1" applyFont="1" applyBorder="1" applyAlignment="1">
      <alignment horizontal="left" vertical="center" wrapText="1" readingOrder="1"/>
    </xf>
    <xf numFmtId="42" fontId="76" fillId="0" borderId="56" xfId="0" applyNumberFormat="1" applyFont="1" applyBorder="1" applyAlignment="1">
      <alignment horizontal="left" vertical="center" wrapText="1" readingOrder="1"/>
    </xf>
    <xf numFmtId="0" fontId="76" fillId="0" borderId="14" xfId="0" applyFont="1" applyBorder="1" applyAlignment="1">
      <alignment horizontal="center" vertical="center" wrapText="1" readingOrder="1"/>
    </xf>
    <xf numFmtId="0" fontId="76" fillId="0" borderId="36" xfId="0" applyFont="1" applyBorder="1" applyAlignment="1">
      <alignment horizontal="center" vertical="center" wrapText="1" readingOrder="1"/>
    </xf>
    <xf numFmtId="0" fontId="76" fillId="0" borderId="37" xfId="0" applyFont="1" applyBorder="1" applyAlignment="1">
      <alignment horizontal="center" vertical="center" wrapText="1" readingOrder="1"/>
    </xf>
    <xf numFmtId="0" fontId="76" fillId="0" borderId="36" xfId="0" applyFont="1" applyBorder="1" applyAlignment="1">
      <alignment horizontal="center" wrapText="1" readingOrder="1"/>
    </xf>
    <xf numFmtId="0" fontId="76" fillId="0" borderId="37" xfId="0" applyFont="1" applyBorder="1" applyAlignment="1">
      <alignment horizontal="center" wrapText="1" readingOrder="1"/>
    </xf>
    <xf numFmtId="0" fontId="78" fillId="0" borderId="55" xfId="0" applyFont="1" applyBorder="1" applyAlignment="1">
      <alignment horizontal="center" wrapText="1" readingOrder="1"/>
    </xf>
    <xf numFmtId="0" fontId="78" fillId="0" borderId="54" xfId="0" applyFont="1" applyBorder="1" applyAlignment="1">
      <alignment horizontal="center" wrapText="1" readingOrder="1"/>
    </xf>
    <xf numFmtId="0" fontId="79" fillId="0" borderId="55" xfId="0" applyFont="1" applyBorder="1" applyAlignment="1">
      <alignment horizontal="left" wrapText="1" readingOrder="1"/>
    </xf>
    <xf numFmtId="0" fontId="79" fillId="0" borderId="54" xfId="0" applyFont="1" applyBorder="1" applyAlignment="1">
      <alignment horizontal="left" wrapText="1" readingOrder="1"/>
    </xf>
    <xf numFmtId="0" fontId="78" fillId="0" borderId="55" xfId="0" applyFont="1" applyBorder="1" applyAlignment="1">
      <alignment wrapText="1"/>
    </xf>
    <xf numFmtId="0" fontId="78" fillId="0" borderId="54" xfId="0" applyFont="1" applyBorder="1" applyAlignment="1">
      <alignment wrapText="1"/>
    </xf>
    <xf numFmtId="0" fontId="79" fillId="0" borderId="61" xfId="0" applyFont="1" applyBorder="1" applyAlignment="1">
      <alignment horizontal="left" wrapText="1" readingOrder="1"/>
    </xf>
    <xf numFmtId="0" fontId="79" fillId="0" borderId="59" xfId="0" applyFont="1" applyBorder="1" applyAlignment="1">
      <alignment horizontal="left" wrapText="1" readingOrder="1"/>
    </xf>
    <xf numFmtId="0" fontId="79" fillId="0" borderId="60" xfId="0" applyFont="1" applyBorder="1" applyAlignment="1">
      <alignment horizontal="left" wrapText="1" readingOrder="1"/>
    </xf>
    <xf numFmtId="0" fontId="79" fillId="0" borderId="58" xfId="0" applyFont="1" applyBorder="1" applyAlignment="1">
      <alignment horizontal="left" wrapText="1" readingOrder="1"/>
    </xf>
    <xf numFmtId="0" fontId="79" fillId="0" borderId="61" xfId="0" applyFont="1" applyBorder="1" applyAlignment="1">
      <alignment horizontal="center" wrapText="1" readingOrder="1"/>
    </xf>
    <xf numFmtId="0" fontId="79" fillId="0" borderId="59" xfId="0" applyFont="1" applyBorder="1" applyAlignment="1">
      <alignment horizontal="center" wrapText="1" readingOrder="1"/>
    </xf>
    <xf numFmtId="6" fontId="79" fillId="0" borderId="60" xfId="0" applyNumberFormat="1" applyFont="1" applyBorder="1" applyAlignment="1">
      <alignment horizontal="center" vertical="center" wrapText="1" readingOrder="1"/>
    </xf>
    <xf numFmtId="42" fontId="79" fillId="0" borderId="58" xfId="0" applyNumberFormat="1" applyFont="1" applyBorder="1" applyAlignment="1">
      <alignment horizontal="center" vertical="center" wrapText="1" readingOrder="1"/>
    </xf>
    <xf numFmtId="0" fontId="78" fillId="0" borderId="55" xfId="0" applyFont="1" applyBorder="1" applyAlignment="1">
      <alignment horizontal="left" wrapText="1" readingOrder="1"/>
    </xf>
    <xf numFmtId="0" fontId="78" fillId="0" borderId="54" xfId="0" applyFont="1" applyBorder="1" applyAlignment="1">
      <alignment horizontal="left" wrapText="1" readingOrder="1"/>
    </xf>
    <xf numFmtId="0" fontId="76" fillId="0" borderId="57" xfId="0" applyFont="1" applyBorder="1" applyAlignment="1">
      <alignment horizontal="center" wrapText="1" readingOrder="1"/>
    </xf>
    <xf numFmtId="0" fontId="76" fillId="0" borderId="0" xfId="0" applyFont="1" applyAlignment="1">
      <alignment horizontal="center" wrapText="1" readingOrder="1"/>
    </xf>
    <xf numFmtId="0" fontId="77" fillId="0" borderId="0" xfId="0" applyFont="1" applyAlignment="1">
      <alignment horizontal="center" wrapText="1" readingOrder="1"/>
    </xf>
    <xf numFmtId="0" fontId="81" fillId="0" borderId="50" xfId="0" applyFont="1" applyBorder="1" applyAlignment="1">
      <alignment vertical="center" wrapText="1"/>
    </xf>
    <xf numFmtId="0" fontId="81" fillId="0" borderId="46" xfId="0" applyFont="1" applyBorder="1" applyAlignment="1">
      <alignment vertical="center" wrapText="1"/>
    </xf>
    <xf numFmtId="0" fontId="8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4" xfId="0" applyBorder="1" applyAlignment="1">
      <alignment vertical="center" wrapText="1"/>
    </xf>
    <xf numFmtId="0" fontId="47" fillId="0" borderId="65" xfId="0" applyFont="1" applyBorder="1" applyAlignment="1">
      <alignment vertical="center" wrapText="1"/>
    </xf>
    <xf numFmtId="0" fontId="47" fillId="0" borderId="63" xfId="0" applyFont="1" applyBorder="1" applyAlignment="1">
      <alignment vertical="center" wrapText="1"/>
    </xf>
  </cellXfs>
  <cellStyles count="236">
    <cellStyle name="20% - Accent1 2" xfId="17"/>
    <cellStyle name="20% - Accent2 2" xfId="18"/>
    <cellStyle name="20% - Accent3 2" xfId="19"/>
    <cellStyle name="20% - Accent4 2" xfId="20"/>
    <cellStyle name="20% - Accent5 2" xfId="21"/>
    <cellStyle name="20% - Accent6 2" xfId="22"/>
    <cellStyle name="40% - Accent1 2" xfId="23"/>
    <cellStyle name="40% - Accent2 2" xfId="24"/>
    <cellStyle name="40% - Accent3 2" xfId="25"/>
    <cellStyle name="40% - Accent4 2" xfId="26"/>
    <cellStyle name="40% - Accent5 2" xfId="27"/>
    <cellStyle name="40% - Accent6 2" xfId="28"/>
    <cellStyle name="60% - Accent1 2" xfId="29"/>
    <cellStyle name="60% - Accent2 2" xfId="30"/>
    <cellStyle name="60% - Accent3 2" xfId="31"/>
    <cellStyle name="60% - Accent4 2" xfId="32"/>
    <cellStyle name="60% - Accent5 2" xfId="33"/>
    <cellStyle name="60% - Accent6 2" xfId="34"/>
    <cellStyle name="Accent1 2" xfId="35"/>
    <cellStyle name="Accent2 2" xfId="36"/>
    <cellStyle name="Accent3 2" xfId="37"/>
    <cellStyle name="Accent4 2" xfId="38"/>
    <cellStyle name="Accent5 2" xfId="39"/>
    <cellStyle name="Accent6 2" xfId="40"/>
    <cellStyle name="Arial10" xfId="41"/>
    <cellStyle name="Bad 2" xfId="42"/>
    <cellStyle name="Calculation 2" xfId="43"/>
    <cellStyle name="Check Cell 2" xfId="44"/>
    <cellStyle name="Comma" xfId="1" builtinId="3"/>
    <cellStyle name="Comma [0] 10" xfId="228"/>
    <cellStyle name="Comma [0] 2" xfId="6"/>
    <cellStyle name="Comma [0] 2 2" xfId="16"/>
    <cellStyle name="Comma [0] 2 2 2" xfId="216"/>
    <cellStyle name="Comma [0] 2 2 3" xfId="220"/>
    <cellStyle name="Comma [0] 2 3" xfId="45"/>
    <cellStyle name="Comma [0] 3" xfId="46"/>
    <cellStyle name="Comma [0] 3 2" xfId="47"/>
    <cellStyle name="Comma [0] 3 3" xfId="206"/>
    <cellStyle name="Comma [0] 4" xfId="48"/>
    <cellStyle name="Comma [0] 4 2" xfId="49"/>
    <cellStyle name="Comma [0] 4 2 2" xfId="207"/>
    <cellStyle name="Comma [0] 4 3" xfId="50"/>
    <cellStyle name="Comma [0] 5" xfId="51"/>
    <cellStyle name="Comma [0] 5 2" xfId="13"/>
    <cellStyle name="Comma [0] 6" xfId="12"/>
    <cellStyle name="Comma [0] 7" xfId="52"/>
    <cellStyle name="Comma [0] 8" xfId="53"/>
    <cellStyle name="Comma [0] 9" xfId="54"/>
    <cellStyle name="Comma 10" xfId="55"/>
    <cellStyle name="Comma 11" xfId="56"/>
    <cellStyle name="Comma 12" xfId="57"/>
    <cellStyle name="Comma 13" xfId="58"/>
    <cellStyle name="Comma 14" xfId="59"/>
    <cellStyle name="Comma 15" xfId="60"/>
    <cellStyle name="Comma 16" xfId="61"/>
    <cellStyle name="Comma 17" xfId="62"/>
    <cellStyle name="Comma 18" xfId="63"/>
    <cellStyle name="Comma 19" xfId="64"/>
    <cellStyle name="Comma 2" xfId="3"/>
    <cellStyle name="Comma 2 2" xfId="65"/>
    <cellStyle name="Comma 2 2 2" xfId="66"/>
    <cellStyle name="Comma 2 3" xfId="15"/>
    <cellStyle name="Comma 2 3 2" xfId="217"/>
    <cellStyle name="Comma 2 3 3" xfId="221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9"/>
    <cellStyle name="Comma 3 2" xfId="77"/>
    <cellStyle name="Comma 3 3" xfId="208"/>
    <cellStyle name="Comma 30" xfId="78"/>
    <cellStyle name="Comma 31" xfId="79"/>
    <cellStyle name="Comma 32" xfId="80"/>
    <cellStyle name="Comma 33" xfId="81"/>
    <cellStyle name="Comma 34" xfId="82"/>
    <cellStyle name="Comma 35" xfId="83"/>
    <cellStyle name="Comma 36" xfId="84"/>
    <cellStyle name="Comma 37" xfId="85"/>
    <cellStyle name="Comma 38" xfId="86"/>
    <cellStyle name="Comma 39" xfId="87"/>
    <cellStyle name="Comma 4" xfId="88"/>
    <cellStyle name="Comma 4 2" xfId="89"/>
    <cellStyle name="Comma 40" xfId="90"/>
    <cellStyle name="Comma 41" xfId="91"/>
    <cellStyle name="Comma 42" xfId="92"/>
    <cellStyle name="Comma 43" xfId="93"/>
    <cellStyle name="Comma 44" xfId="94"/>
    <cellStyle name="Comma 45" xfId="229"/>
    <cellStyle name="Comma 5" xfId="95"/>
    <cellStyle name="Comma 5 2" xfId="96"/>
    <cellStyle name="Comma 6" xfId="14"/>
    <cellStyle name="Comma 7" xfId="97"/>
    <cellStyle name="Comma 8" xfId="98"/>
    <cellStyle name="Comma 9" xfId="99"/>
    <cellStyle name="Currency [0] 2" xfId="10"/>
    <cellStyle name="Currency [0] 3" xfId="100"/>
    <cellStyle name="Currency [0] 4" xfId="101"/>
    <cellStyle name="Currency [0] 5" xfId="102"/>
    <cellStyle name="Currency [0] 6" xfId="103"/>
    <cellStyle name="Currency 10" xfId="104"/>
    <cellStyle name="Currency 11" xfId="105"/>
    <cellStyle name="Currency 12" xfId="106"/>
    <cellStyle name="Currency 13" xfId="107"/>
    <cellStyle name="Currency 14" xfId="108"/>
    <cellStyle name="Currency 15" xfId="109"/>
    <cellStyle name="Currency 16" xfId="110"/>
    <cellStyle name="Currency 17" xfId="111"/>
    <cellStyle name="Currency 18" xfId="112"/>
    <cellStyle name="Currency 19" xfId="113"/>
    <cellStyle name="Currency 2" xfId="7"/>
    <cellStyle name="Currency 2 2" xfId="114"/>
    <cellStyle name="Currency 20" xfId="115"/>
    <cellStyle name="Currency 21" xfId="116"/>
    <cellStyle name="Currency 22" xfId="117"/>
    <cellStyle name="Currency 23" xfId="118"/>
    <cellStyle name="Currency 24" xfId="119"/>
    <cellStyle name="Currency 25" xfId="120"/>
    <cellStyle name="Currency 26" xfId="121"/>
    <cellStyle name="Currency 27" xfId="122"/>
    <cellStyle name="Currency 28" xfId="123"/>
    <cellStyle name="Currency 29" xfId="124"/>
    <cellStyle name="Currency 3" xfId="125"/>
    <cellStyle name="Currency 30" xfId="126"/>
    <cellStyle name="Currency 31" xfId="127"/>
    <cellStyle name="Currency 32" xfId="128"/>
    <cellStyle name="Currency 33" xfId="129"/>
    <cellStyle name="Currency 34" xfId="130"/>
    <cellStyle name="Currency 35" xfId="131"/>
    <cellStyle name="Currency 36" xfId="132"/>
    <cellStyle name="Currency 4" xfId="133"/>
    <cellStyle name="Currency 5" xfId="134"/>
    <cellStyle name="Currency 6" xfId="135"/>
    <cellStyle name="Currency 7" xfId="136"/>
    <cellStyle name="Currency 8" xfId="137"/>
    <cellStyle name="Currency 9" xfId="138"/>
    <cellStyle name="Date" xfId="139"/>
    <cellStyle name="Explanatory Text 2" xfId="140"/>
    <cellStyle name="Fixed" xfId="141"/>
    <cellStyle name="Good 2" xfId="142"/>
    <cellStyle name="Heading 1 2" xfId="143"/>
    <cellStyle name="Heading 2 2" xfId="144"/>
    <cellStyle name="Heading 3 2" xfId="145"/>
    <cellStyle name="Heading 4 2" xfId="146"/>
    <cellStyle name="Heading1" xfId="147"/>
    <cellStyle name="Heading1 1" xfId="148"/>
    <cellStyle name="Heading2" xfId="149"/>
    <cellStyle name="Hyperlink 2" xfId="150"/>
    <cellStyle name="Input 2" xfId="151"/>
    <cellStyle name="Linked Cell 2" xfId="152"/>
    <cellStyle name="Neutral 2" xfId="153"/>
    <cellStyle name="Normal" xfId="0" builtinId="0"/>
    <cellStyle name="Normal - Style1" xfId="154"/>
    <cellStyle name="Normal 10" xfId="155"/>
    <cellStyle name="Normal 11" xfId="156"/>
    <cellStyle name="Normal 12" xfId="157"/>
    <cellStyle name="Normal 13" xfId="158"/>
    <cellStyle name="Normal 14" xfId="159"/>
    <cellStyle name="Normal 15" xfId="160"/>
    <cellStyle name="Normal 16" xfId="161"/>
    <cellStyle name="Normal 17" xfId="162"/>
    <cellStyle name="Normal 18" xfId="163"/>
    <cellStyle name="Normal 19" xfId="164"/>
    <cellStyle name="Normal 2" xfId="2"/>
    <cellStyle name="Normal 2 10" xfId="209"/>
    <cellStyle name="Normal 2 2" xfId="210"/>
    <cellStyle name="Normal 2 3" xfId="211"/>
    <cellStyle name="Normal 2 4" xfId="212"/>
    <cellStyle name="Normal 2 4 2" xfId="219"/>
    <cellStyle name="Normal 2 5" xfId="225"/>
    <cellStyle name="Normal 20" xfId="165"/>
    <cellStyle name="Normal 21" xfId="166"/>
    <cellStyle name="Normal 22" xfId="167"/>
    <cellStyle name="Normal 23" xfId="168"/>
    <cellStyle name="Normal 24" xfId="169"/>
    <cellStyle name="Normal 25" xfId="170"/>
    <cellStyle name="Normal 26" xfId="171"/>
    <cellStyle name="Normal 27" xfId="172"/>
    <cellStyle name="Normal 28" xfId="173"/>
    <cellStyle name="Normal 29" xfId="174"/>
    <cellStyle name="Normal 3" xfId="4"/>
    <cellStyle name="Normal 3 2" xfId="175"/>
    <cellStyle name="Normal 3 2 2" xfId="213"/>
    <cellStyle name="Normal 3 3" xfId="176"/>
    <cellStyle name="Normal 3 4" xfId="214"/>
    <cellStyle name="Normal 3 5" xfId="227"/>
    <cellStyle name="Normal 30" xfId="177"/>
    <cellStyle name="Normal 31" xfId="178"/>
    <cellStyle name="Normal 32" xfId="179"/>
    <cellStyle name="Normal 33" xfId="180"/>
    <cellStyle name="Normal 34" xfId="181"/>
    <cellStyle name="Normal 35" xfId="182"/>
    <cellStyle name="Normal 36" xfId="183"/>
    <cellStyle name="Normal 37" xfId="184"/>
    <cellStyle name="Normal 38" xfId="185"/>
    <cellStyle name="Normal 39" xfId="218"/>
    <cellStyle name="Normal 4" xfId="5"/>
    <cellStyle name="Normal 4 2" xfId="186"/>
    <cellStyle name="Normal 40" xfId="222"/>
    <cellStyle name="Normal 41" xfId="223"/>
    <cellStyle name="Normal 42" xfId="224"/>
    <cellStyle name="Normal 43" xfId="226"/>
    <cellStyle name="Normal 44" xfId="230"/>
    <cellStyle name="Normal 45" xfId="231"/>
    <cellStyle name="Normal 46" xfId="232"/>
    <cellStyle name="Normal 47" xfId="233"/>
    <cellStyle name="Normal 48" xfId="235"/>
    <cellStyle name="Normal 5" xfId="187"/>
    <cellStyle name="Normal 5 2" xfId="188"/>
    <cellStyle name="Normal 6" xfId="189"/>
    <cellStyle name="Normal 7" xfId="11"/>
    <cellStyle name="Normal 8" xfId="190"/>
    <cellStyle name="Normal 9" xfId="191"/>
    <cellStyle name="Note 2" xfId="192"/>
    <cellStyle name="Note 3" xfId="193"/>
    <cellStyle name="Note 4" xfId="194"/>
    <cellStyle name="Output 2" xfId="195"/>
    <cellStyle name="Percent 2" xfId="8"/>
    <cellStyle name="Percent 2 2" xfId="196"/>
    <cellStyle name="Percent 2 3" xfId="197"/>
    <cellStyle name="Percent 2 4" xfId="215"/>
    <cellStyle name="Percent 3" xfId="198"/>
    <cellStyle name="Percent 4" xfId="199"/>
    <cellStyle name="Percent 5" xfId="200"/>
    <cellStyle name="Percent 6" xfId="201"/>
    <cellStyle name="Percent 7" xfId="202"/>
    <cellStyle name="Percent 8" xfId="234"/>
    <cellStyle name="Title 2" xfId="203"/>
    <cellStyle name="Total 2" xfId="204"/>
    <cellStyle name="Warning Text 2" xfId="20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Documents%20and%20Settings/PEMKOT/My%20Documents/musrenbang%202010%20akhir%20160309/Musren%202010.dinas%20din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USRENBANG%202014/SKPD/Musrenbang%202009/Kantor-Dinas-Instansi-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KD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TPOL 2009"/>
      <sheetName val="SATPOL 8-3-2009 EDIT"/>
      <sheetName val="BKD 2009"/>
      <sheetName val="BKD 8-3-2009 EDIT"/>
      <sheetName val="Bawasda 8-3-2009 EDIT"/>
      <sheetName val="Bawasda 2009"/>
      <sheetName val="SETDAKOT 2009 "/>
      <sheetName val="DPRD 2009"/>
      <sheetName val="KPM 8-3- 2009"/>
      <sheetName val="KESBANG 8-3-2009 d andre"/>
      <sheetName val="PU 8-3-2009"/>
      <sheetName val="CAPIL 8-3-2009"/>
      <sheetName val="KESBANG 8-3-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>
      <selection activeCell="B15" sqref="B15"/>
    </sheetView>
  </sheetViews>
  <sheetFormatPr defaultRowHeight="15"/>
  <cols>
    <col min="4" max="4" width="17.140625" style="739" customWidth="1"/>
    <col min="5" max="5" width="18.7109375" customWidth="1"/>
    <col min="11" max="11" width="26" customWidth="1"/>
    <col min="12" max="12" width="10.85546875" customWidth="1"/>
    <col min="260" max="260" width="17.140625" customWidth="1"/>
    <col min="261" max="261" width="18.7109375" customWidth="1"/>
    <col min="267" max="267" width="26" customWidth="1"/>
    <col min="268" max="268" width="10.85546875" customWidth="1"/>
    <col min="516" max="516" width="17.140625" customWidth="1"/>
    <col min="517" max="517" width="18.7109375" customWidth="1"/>
    <col min="523" max="523" width="26" customWidth="1"/>
    <col min="524" max="524" width="10.85546875" customWidth="1"/>
    <col min="772" max="772" width="17.140625" customWidth="1"/>
    <col min="773" max="773" width="18.7109375" customWidth="1"/>
    <col min="779" max="779" width="26" customWidth="1"/>
    <col min="780" max="780" width="10.85546875" customWidth="1"/>
    <col min="1028" max="1028" width="17.140625" customWidth="1"/>
    <col min="1029" max="1029" width="18.7109375" customWidth="1"/>
    <col min="1035" max="1035" width="26" customWidth="1"/>
    <col min="1036" max="1036" width="10.85546875" customWidth="1"/>
    <col min="1284" max="1284" width="17.140625" customWidth="1"/>
    <col min="1285" max="1285" width="18.7109375" customWidth="1"/>
    <col min="1291" max="1291" width="26" customWidth="1"/>
    <col min="1292" max="1292" width="10.85546875" customWidth="1"/>
    <col min="1540" max="1540" width="17.140625" customWidth="1"/>
    <col min="1541" max="1541" width="18.7109375" customWidth="1"/>
    <col min="1547" max="1547" width="26" customWidth="1"/>
    <col min="1548" max="1548" width="10.85546875" customWidth="1"/>
    <col min="1796" max="1796" width="17.140625" customWidth="1"/>
    <col min="1797" max="1797" width="18.7109375" customWidth="1"/>
    <col min="1803" max="1803" width="26" customWidth="1"/>
    <col min="1804" max="1804" width="10.85546875" customWidth="1"/>
    <col min="2052" max="2052" width="17.140625" customWidth="1"/>
    <col min="2053" max="2053" width="18.7109375" customWidth="1"/>
    <col min="2059" max="2059" width="26" customWidth="1"/>
    <col min="2060" max="2060" width="10.85546875" customWidth="1"/>
    <col min="2308" max="2308" width="17.140625" customWidth="1"/>
    <col min="2309" max="2309" width="18.7109375" customWidth="1"/>
    <col min="2315" max="2315" width="26" customWidth="1"/>
    <col min="2316" max="2316" width="10.85546875" customWidth="1"/>
    <col min="2564" max="2564" width="17.140625" customWidth="1"/>
    <col min="2565" max="2565" width="18.7109375" customWidth="1"/>
    <col min="2571" max="2571" width="26" customWidth="1"/>
    <col min="2572" max="2572" width="10.85546875" customWidth="1"/>
    <col min="2820" max="2820" width="17.140625" customWidth="1"/>
    <col min="2821" max="2821" width="18.7109375" customWidth="1"/>
    <col min="2827" max="2827" width="26" customWidth="1"/>
    <col min="2828" max="2828" width="10.85546875" customWidth="1"/>
    <col min="3076" max="3076" width="17.140625" customWidth="1"/>
    <col min="3077" max="3077" width="18.7109375" customWidth="1"/>
    <col min="3083" max="3083" width="26" customWidth="1"/>
    <col min="3084" max="3084" width="10.85546875" customWidth="1"/>
    <col min="3332" max="3332" width="17.140625" customWidth="1"/>
    <col min="3333" max="3333" width="18.7109375" customWidth="1"/>
    <col min="3339" max="3339" width="26" customWidth="1"/>
    <col min="3340" max="3340" width="10.85546875" customWidth="1"/>
    <col min="3588" max="3588" width="17.140625" customWidth="1"/>
    <col min="3589" max="3589" width="18.7109375" customWidth="1"/>
    <col min="3595" max="3595" width="26" customWidth="1"/>
    <col min="3596" max="3596" width="10.85546875" customWidth="1"/>
    <col min="3844" max="3844" width="17.140625" customWidth="1"/>
    <col min="3845" max="3845" width="18.7109375" customWidth="1"/>
    <col min="3851" max="3851" width="26" customWidth="1"/>
    <col min="3852" max="3852" width="10.85546875" customWidth="1"/>
    <col min="4100" max="4100" width="17.140625" customWidth="1"/>
    <col min="4101" max="4101" width="18.7109375" customWidth="1"/>
    <col min="4107" max="4107" width="26" customWidth="1"/>
    <col min="4108" max="4108" width="10.85546875" customWidth="1"/>
    <col min="4356" max="4356" width="17.140625" customWidth="1"/>
    <col min="4357" max="4357" width="18.7109375" customWidth="1"/>
    <col min="4363" max="4363" width="26" customWidth="1"/>
    <col min="4364" max="4364" width="10.85546875" customWidth="1"/>
    <col min="4612" max="4612" width="17.140625" customWidth="1"/>
    <col min="4613" max="4613" width="18.7109375" customWidth="1"/>
    <col min="4619" max="4619" width="26" customWidth="1"/>
    <col min="4620" max="4620" width="10.85546875" customWidth="1"/>
    <col min="4868" max="4868" width="17.140625" customWidth="1"/>
    <col min="4869" max="4869" width="18.7109375" customWidth="1"/>
    <col min="4875" max="4875" width="26" customWidth="1"/>
    <col min="4876" max="4876" width="10.85546875" customWidth="1"/>
    <col min="5124" max="5124" width="17.140625" customWidth="1"/>
    <col min="5125" max="5125" width="18.7109375" customWidth="1"/>
    <col min="5131" max="5131" width="26" customWidth="1"/>
    <col min="5132" max="5132" width="10.85546875" customWidth="1"/>
    <col min="5380" max="5380" width="17.140625" customWidth="1"/>
    <col min="5381" max="5381" width="18.7109375" customWidth="1"/>
    <col min="5387" max="5387" width="26" customWidth="1"/>
    <col min="5388" max="5388" width="10.85546875" customWidth="1"/>
    <col min="5636" max="5636" width="17.140625" customWidth="1"/>
    <col min="5637" max="5637" width="18.7109375" customWidth="1"/>
    <col min="5643" max="5643" width="26" customWidth="1"/>
    <col min="5644" max="5644" width="10.85546875" customWidth="1"/>
    <col min="5892" max="5892" width="17.140625" customWidth="1"/>
    <col min="5893" max="5893" width="18.7109375" customWidth="1"/>
    <col min="5899" max="5899" width="26" customWidth="1"/>
    <col min="5900" max="5900" width="10.85546875" customWidth="1"/>
    <col min="6148" max="6148" width="17.140625" customWidth="1"/>
    <col min="6149" max="6149" width="18.7109375" customWidth="1"/>
    <col min="6155" max="6155" width="26" customWidth="1"/>
    <col min="6156" max="6156" width="10.85546875" customWidth="1"/>
    <col min="6404" max="6404" width="17.140625" customWidth="1"/>
    <col min="6405" max="6405" width="18.7109375" customWidth="1"/>
    <col min="6411" max="6411" width="26" customWidth="1"/>
    <col min="6412" max="6412" width="10.85546875" customWidth="1"/>
    <col min="6660" max="6660" width="17.140625" customWidth="1"/>
    <col min="6661" max="6661" width="18.7109375" customWidth="1"/>
    <col min="6667" max="6667" width="26" customWidth="1"/>
    <col min="6668" max="6668" width="10.85546875" customWidth="1"/>
    <col min="6916" max="6916" width="17.140625" customWidth="1"/>
    <col min="6917" max="6917" width="18.7109375" customWidth="1"/>
    <col min="6923" max="6923" width="26" customWidth="1"/>
    <col min="6924" max="6924" width="10.85546875" customWidth="1"/>
    <col min="7172" max="7172" width="17.140625" customWidth="1"/>
    <col min="7173" max="7173" width="18.7109375" customWidth="1"/>
    <col min="7179" max="7179" width="26" customWidth="1"/>
    <col min="7180" max="7180" width="10.85546875" customWidth="1"/>
    <col min="7428" max="7428" width="17.140625" customWidth="1"/>
    <col min="7429" max="7429" width="18.7109375" customWidth="1"/>
    <col min="7435" max="7435" width="26" customWidth="1"/>
    <col min="7436" max="7436" width="10.85546875" customWidth="1"/>
    <col min="7684" max="7684" width="17.140625" customWidth="1"/>
    <col min="7685" max="7685" width="18.7109375" customWidth="1"/>
    <col min="7691" max="7691" width="26" customWidth="1"/>
    <col min="7692" max="7692" width="10.85546875" customWidth="1"/>
    <col min="7940" max="7940" width="17.140625" customWidth="1"/>
    <col min="7941" max="7941" width="18.7109375" customWidth="1"/>
    <col min="7947" max="7947" width="26" customWidth="1"/>
    <col min="7948" max="7948" width="10.85546875" customWidth="1"/>
    <col min="8196" max="8196" width="17.140625" customWidth="1"/>
    <col min="8197" max="8197" width="18.7109375" customWidth="1"/>
    <col min="8203" max="8203" width="26" customWidth="1"/>
    <col min="8204" max="8204" width="10.85546875" customWidth="1"/>
    <col min="8452" max="8452" width="17.140625" customWidth="1"/>
    <col min="8453" max="8453" width="18.7109375" customWidth="1"/>
    <col min="8459" max="8459" width="26" customWidth="1"/>
    <col min="8460" max="8460" width="10.85546875" customWidth="1"/>
    <col min="8708" max="8708" width="17.140625" customWidth="1"/>
    <col min="8709" max="8709" width="18.7109375" customWidth="1"/>
    <col min="8715" max="8715" width="26" customWidth="1"/>
    <col min="8716" max="8716" width="10.85546875" customWidth="1"/>
    <col min="8964" max="8964" width="17.140625" customWidth="1"/>
    <col min="8965" max="8965" width="18.7109375" customWidth="1"/>
    <col min="8971" max="8971" width="26" customWidth="1"/>
    <col min="8972" max="8972" width="10.85546875" customWidth="1"/>
    <col min="9220" max="9220" width="17.140625" customWidth="1"/>
    <col min="9221" max="9221" width="18.7109375" customWidth="1"/>
    <col min="9227" max="9227" width="26" customWidth="1"/>
    <col min="9228" max="9228" width="10.85546875" customWidth="1"/>
    <col min="9476" max="9476" width="17.140625" customWidth="1"/>
    <col min="9477" max="9477" width="18.7109375" customWidth="1"/>
    <col min="9483" max="9483" width="26" customWidth="1"/>
    <col min="9484" max="9484" width="10.85546875" customWidth="1"/>
    <col min="9732" max="9732" width="17.140625" customWidth="1"/>
    <col min="9733" max="9733" width="18.7109375" customWidth="1"/>
    <col min="9739" max="9739" width="26" customWidth="1"/>
    <col min="9740" max="9740" width="10.85546875" customWidth="1"/>
    <col min="9988" max="9988" width="17.140625" customWidth="1"/>
    <col min="9989" max="9989" width="18.7109375" customWidth="1"/>
    <col min="9995" max="9995" width="26" customWidth="1"/>
    <col min="9996" max="9996" width="10.85546875" customWidth="1"/>
    <col min="10244" max="10244" width="17.140625" customWidth="1"/>
    <col min="10245" max="10245" width="18.7109375" customWidth="1"/>
    <col min="10251" max="10251" width="26" customWidth="1"/>
    <col min="10252" max="10252" width="10.85546875" customWidth="1"/>
    <col min="10500" max="10500" width="17.140625" customWidth="1"/>
    <col min="10501" max="10501" width="18.7109375" customWidth="1"/>
    <col min="10507" max="10507" width="26" customWidth="1"/>
    <col min="10508" max="10508" width="10.85546875" customWidth="1"/>
    <col min="10756" max="10756" width="17.140625" customWidth="1"/>
    <col min="10757" max="10757" width="18.7109375" customWidth="1"/>
    <col min="10763" max="10763" width="26" customWidth="1"/>
    <col min="10764" max="10764" width="10.85546875" customWidth="1"/>
    <col min="11012" max="11012" width="17.140625" customWidth="1"/>
    <col min="11013" max="11013" width="18.7109375" customWidth="1"/>
    <col min="11019" max="11019" width="26" customWidth="1"/>
    <col min="11020" max="11020" width="10.85546875" customWidth="1"/>
    <col min="11268" max="11268" width="17.140625" customWidth="1"/>
    <col min="11269" max="11269" width="18.7109375" customWidth="1"/>
    <col min="11275" max="11275" width="26" customWidth="1"/>
    <col min="11276" max="11276" width="10.85546875" customWidth="1"/>
    <col min="11524" max="11524" width="17.140625" customWidth="1"/>
    <col min="11525" max="11525" width="18.7109375" customWidth="1"/>
    <col min="11531" max="11531" width="26" customWidth="1"/>
    <col min="11532" max="11532" width="10.85546875" customWidth="1"/>
    <col min="11780" max="11780" width="17.140625" customWidth="1"/>
    <col min="11781" max="11781" width="18.7109375" customWidth="1"/>
    <col min="11787" max="11787" width="26" customWidth="1"/>
    <col min="11788" max="11788" width="10.85546875" customWidth="1"/>
    <col min="12036" max="12036" width="17.140625" customWidth="1"/>
    <col min="12037" max="12037" width="18.7109375" customWidth="1"/>
    <col min="12043" max="12043" width="26" customWidth="1"/>
    <col min="12044" max="12044" width="10.85546875" customWidth="1"/>
    <col min="12292" max="12292" width="17.140625" customWidth="1"/>
    <col min="12293" max="12293" width="18.7109375" customWidth="1"/>
    <col min="12299" max="12299" width="26" customWidth="1"/>
    <col min="12300" max="12300" width="10.85546875" customWidth="1"/>
    <col min="12548" max="12548" width="17.140625" customWidth="1"/>
    <col min="12549" max="12549" width="18.7109375" customWidth="1"/>
    <col min="12555" max="12555" width="26" customWidth="1"/>
    <col min="12556" max="12556" width="10.85546875" customWidth="1"/>
    <col min="12804" max="12804" width="17.140625" customWidth="1"/>
    <col min="12805" max="12805" width="18.7109375" customWidth="1"/>
    <col min="12811" max="12811" width="26" customWidth="1"/>
    <col min="12812" max="12812" width="10.85546875" customWidth="1"/>
    <col min="13060" max="13060" width="17.140625" customWidth="1"/>
    <col min="13061" max="13061" width="18.7109375" customWidth="1"/>
    <col min="13067" max="13067" width="26" customWidth="1"/>
    <col min="13068" max="13068" width="10.85546875" customWidth="1"/>
    <col min="13316" max="13316" width="17.140625" customWidth="1"/>
    <col min="13317" max="13317" width="18.7109375" customWidth="1"/>
    <col min="13323" max="13323" width="26" customWidth="1"/>
    <col min="13324" max="13324" width="10.85546875" customWidth="1"/>
    <col min="13572" max="13572" width="17.140625" customWidth="1"/>
    <col min="13573" max="13573" width="18.7109375" customWidth="1"/>
    <col min="13579" max="13579" width="26" customWidth="1"/>
    <col min="13580" max="13580" width="10.85546875" customWidth="1"/>
    <col min="13828" max="13828" width="17.140625" customWidth="1"/>
    <col min="13829" max="13829" width="18.7109375" customWidth="1"/>
    <col min="13835" max="13835" width="26" customWidth="1"/>
    <col min="13836" max="13836" width="10.85546875" customWidth="1"/>
    <col min="14084" max="14084" width="17.140625" customWidth="1"/>
    <col min="14085" max="14085" width="18.7109375" customWidth="1"/>
    <col min="14091" max="14091" width="26" customWidth="1"/>
    <col min="14092" max="14092" width="10.85546875" customWidth="1"/>
    <col min="14340" max="14340" width="17.140625" customWidth="1"/>
    <col min="14341" max="14341" width="18.7109375" customWidth="1"/>
    <col min="14347" max="14347" width="26" customWidth="1"/>
    <col min="14348" max="14348" width="10.85546875" customWidth="1"/>
    <col min="14596" max="14596" width="17.140625" customWidth="1"/>
    <col min="14597" max="14597" width="18.7109375" customWidth="1"/>
    <col min="14603" max="14603" width="26" customWidth="1"/>
    <col min="14604" max="14604" width="10.85546875" customWidth="1"/>
    <col min="14852" max="14852" width="17.140625" customWidth="1"/>
    <col min="14853" max="14853" width="18.7109375" customWidth="1"/>
    <col min="14859" max="14859" width="26" customWidth="1"/>
    <col min="14860" max="14860" width="10.85546875" customWidth="1"/>
    <col min="15108" max="15108" width="17.140625" customWidth="1"/>
    <col min="15109" max="15109" width="18.7109375" customWidth="1"/>
    <col min="15115" max="15115" width="26" customWidth="1"/>
    <col min="15116" max="15116" width="10.85546875" customWidth="1"/>
    <col min="15364" max="15364" width="17.140625" customWidth="1"/>
    <col min="15365" max="15365" width="18.7109375" customWidth="1"/>
    <col min="15371" max="15371" width="26" customWidth="1"/>
    <col min="15372" max="15372" width="10.85546875" customWidth="1"/>
    <col min="15620" max="15620" width="17.140625" customWidth="1"/>
    <col min="15621" max="15621" width="18.7109375" customWidth="1"/>
    <col min="15627" max="15627" width="26" customWidth="1"/>
    <col min="15628" max="15628" width="10.85546875" customWidth="1"/>
    <col min="15876" max="15876" width="17.140625" customWidth="1"/>
    <col min="15877" max="15877" width="18.7109375" customWidth="1"/>
    <col min="15883" max="15883" width="26" customWidth="1"/>
    <col min="15884" max="15884" width="10.85546875" customWidth="1"/>
    <col min="16132" max="16132" width="17.140625" customWidth="1"/>
    <col min="16133" max="16133" width="18.7109375" customWidth="1"/>
    <col min="16139" max="16139" width="26" customWidth="1"/>
    <col min="16140" max="16140" width="10.85546875" customWidth="1"/>
  </cols>
  <sheetData>
    <row r="1" spans="1:13">
      <c r="A1" s="554" t="s">
        <v>27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</row>
    <row r="2" spans="1:13">
      <c r="A2" s="554" t="s">
        <v>28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</row>
    <row r="3" spans="1:13">
      <c r="A3" s="555" t="s">
        <v>665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</row>
    <row r="4" spans="1:13">
      <c r="A4" s="4"/>
      <c r="B4" s="4"/>
      <c r="C4" s="422"/>
      <c r="D4" s="238"/>
      <c r="E4" s="364"/>
      <c r="F4" s="4"/>
      <c r="G4" s="4"/>
      <c r="H4" s="4"/>
      <c r="I4" s="364"/>
      <c r="J4" s="4"/>
      <c r="K4" s="7"/>
      <c r="L4" s="422"/>
      <c r="M4" s="4"/>
    </row>
    <row r="5" spans="1:13" ht="21">
      <c r="A5" s="556" t="s">
        <v>30</v>
      </c>
      <c r="B5" s="556" t="s">
        <v>31</v>
      </c>
      <c r="C5" s="556" t="s">
        <v>7</v>
      </c>
      <c r="D5" s="556" t="s">
        <v>32</v>
      </c>
      <c r="E5" s="451" t="s">
        <v>33</v>
      </c>
      <c r="F5" s="551" t="s">
        <v>34</v>
      </c>
      <c r="G5" s="552"/>
      <c r="H5" s="553"/>
      <c r="I5" s="558" t="s">
        <v>35</v>
      </c>
      <c r="J5" s="556" t="s">
        <v>36</v>
      </c>
      <c r="K5" s="560" t="s">
        <v>37</v>
      </c>
      <c r="L5" s="452" t="s">
        <v>38</v>
      </c>
      <c r="M5" s="452" t="s">
        <v>19</v>
      </c>
    </row>
    <row r="6" spans="1:13">
      <c r="A6" s="557"/>
      <c r="B6" s="557"/>
      <c r="C6" s="557"/>
      <c r="D6" s="557"/>
      <c r="E6" s="453" t="s">
        <v>39</v>
      </c>
      <c r="F6" s="454" t="s">
        <v>40</v>
      </c>
      <c r="G6" s="454" t="s">
        <v>41</v>
      </c>
      <c r="H6" s="454" t="s">
        <v>42</v>
      </c>
      <c r="I6" s="559"/>
      <c r="J6" s="557"/>
      <c r="K6" s="561"/>
      <c r="L6" s="455" t="s">
        <v>43</v>
      </c>
      <c r="M6" s="455"/>
    </row>
    <row r="7" spans="1:13" ht="21">
      <c r="A7" s="562" t="s">
        <v>72</v>
      </c>
      <c r="B7" s="562" t="s">
        <v>666</v>
      </c>
      <c r="C7" s="456">
        <v>1</v>
      </c>
      <c r="D7" s="465" t="s">
        <v>667</v>
      </c>
      <c r="E7" s="457" t="s">
        <v>668</v>
      </c>
      <c r="F7" s="458"/>
      <c r="G7" s="459"/>
      <c r="H7" s="459"/>
      <c r="I7" s="458" t="s">
        <v>229</v>
      </c>
      <c r="J7" s="562" t="s">
        <v>669</v>
      </c>
      <c r="K7" s="565">
        <v>20000000</v>
      </c>
      <c r="L7" s="460"/>
      <c r="M7" s="461"/>
    </row>
    <row r="8" spans="1:13">
      <c r="A8" s="563"/>
      <c r="B8" s="563"/>
      <c r="C8" s="462"/>
      <c r="D8" s="464"/>
      <c r="E8" s="457"/>
      <c r="F8" s="458"/>
      <c r="G8" s="459"/>
      <c r="H8" s="459"/>
      <c r="I8" s="458"/>
      <c r="J8" s="563"/>
      <c r="K8" s="566"/>
      <c r="L8" s="460"/>
      <c r="M8" s="461"/>
    </row>
    <row r="9" spans="1:13" ht="21">
      <c r="A9" s="563"/>
      <c r="B9" s="563"/>
      <c r="C9" s="461">
        <v>2</v>
      </c>
      <c r="D9" s="465" t="s">
        <v>670</v>
      </c>
      <c r="E9" s="457" t="s">
        <v>668</v>
      </c>
      <c r="F9" s="458"/>
      <c r="G9" s="459"/>
      <c r="H9" s="459"/>
      <c r="I9" s="458" t="s">
        <v>229</v>
      </c>
      <c r="J9" s="563"/>
      <c r="K9" s="567"/>
      <c r="L9" s="460"/>
      <c r="M9" s="461"/>
    </row>
    <row r="10" spans="1:13">
      <c r="A10" s="563"/>
      <c r="B10" s="563"/>
      <c r="C10" s="461"/>
      <c r="D10" s="466"/>
      <c r="E10" s="457"/>
      <c r="F10" s="459"/>
      <c r="G10" s="459"/>
      <c r="H10" s="459"/>
      <c r="I10" s="458"/>
      <c r="J10" s="563"/>
      <c r="K10" s="463"/>
      <c r="L10" s="461"/>
      <c r="M10" s="459"/>
    </row>
    <row r="11" spans="1:13" ht="21">
      <c r="A11" s="563"/>
      <c r="B11" s="563"/>
      <c r="C11" s="464">
        <v>3</v>
      </c>
      <c r="D11" s="466" t="s">
        <v>671</v>
      </c>
      <c r="E11" s="465" t="s">
        <v>672</v>
      </c>
      <c r="F11" s="466"/>
      <c r="G11" s="466"/>
      <c r="H11" s="466"/>
      <c r="I11" s="464"/>
      <c r="J11" s="563"/>
      <c r="K11" s="467"/>
      <c r="L11" s="461"/>
      <c r="M11" s="464" t="s">
        <v>101</v>
      </c>
    </row>
    <row r="12" spans="1:13">
      <c r="A12" s="563"/>
      <c r="B12" s="563"/>
      <c r="C12" s="461"/>
      <c r="D12" s="466"/>
      <c r="E12" s="458"/>
      <c r="F12" s="459"/>
      <c r="G12" s="459"/>
      <c r="H12" s="459"/>
      <c r="I12" s="458"/>
      <c r="J12" s="563"/>
      <c r="K12" s="463"/>
      <c r="L12" s="461"/>
      <c r="M12" s="459"/>
    </row>
    <row r="13" spans="1:13" ht="21">
      <c r="A13" s="563"/>
      <c r="B13" s="563"/>
      <c r="C13" s="461">
        <v>4</v>
      </c>
      <c r="D13" s="465" t="s">
        <v>673</v>
      </c>
      <c r="E13" s="457" t="s">
        <v>674</v>
      </c>
      <c r="F13" s="459"/>
      <c r="G13" s="459"/>
      <c r="H13" s="459"/>
      <c r="I13" s="458"/>
      <c r="J13" s="564"/>
      <c r="K13" s="463"/>
      <c r="L13" s="461"/>
      <c r="M13" s="461" t="s">
        <v>101</v>
      </c>
    </row>
    <row r="14" spans="1:13">
      <c r="A14" s="468"/>
      <c r="B14" s="468"/>
      <c r="C14" s="461"/>
      <c r="D14" s="466"/>
      <c r="E14" s="458"/>
      <c r="F14" s="459"/>
      <c r="G14" s="459"/>
      <c r="H14" s="459"/>
      <c r="I14" s="458"/>
      <c r="J14" s="459"/>
      <c r="K14" s="463"/>
      <c r="L14" s="461"/>
      <c r="M14" s="459"/>
    </row>
    <row r="15" spans="1:13">
      <c r="A15" s="468"/>
      <c r="B15" s="468"/>
      <c r="C15" s="461"/>
      <c r="D15" s="466"/>
      <c r="E15" s="458"/>
      <c r="F15" s="459"/>
      <c r="G15" s="459"/>
      <c r="H15" s="459"/>
      <c r="I15" s="458"/>
      <c r="J15" s="469"/>
      <c r="K15" s="463"/>
      <c r="L15" s="461"/>
      <c r="M15" s="459"/>
    </row>
    <row r="16" spans="1:13">
      <c r="A16" s="468"/>
      <c r="B16" s="468"/>
      <c r="C16" s="461"/>
      <c r="D16" s="466"/>
      <c r="E16" s="458"/>
      <c r="F16" s="459"/>
      <c r="G16" s="459"/>
      <c r="H16" s="459"/>
      <c r="I16" s="458"/>
      <c r="J16" s="469"/>
      <c r="K16" s="470"/>
      <c r="L16" s="461"/>
      <c r="M16" s="459"/>
    </row>
    <row r="17" spans="1:13">
      <c r="A17" s="468"/>
      <c r="B17" s="468"/>
      <c r="C17" s="461"/>
      <c r="D17" s="466"/>
      <c r="E17" s="458"/>
      <c r="F17" s="459"/>
      <c r="G17" s="459"/>
      <c r="H17" s="459"/>
      <c r="I17" s="458"/>
      <c r="J17" s="469"/>
      <c r="K17" s="470"/>
      <c r="L17" s="461"/>
      <c r="M17" s="459"/>
    </row>
    <row r="18" spans="1:13">
      <c r="A18" s="468"/>
      <c r="B18" s="468"/>
      <c r="C18" s="461"/>
      <c r="D18" s="466"/>
      <c r="E18" s="458"/>
      <c r="F18" s="459"/>
      <c r="G18" s="459"/>
      <c r="H18" s="459"/>
      <c r="I18" s="458"/>
      <c r="J18" s="469"/>
      <c r="K18" s="470"/>
      <c r="L18" s="461"/>
      <c r="M18" s="459"/>
    </row>
    <row r="19" spans="1:13">
      <c r="A19" s="468"/>
      <c r="B19" s="468"/>
      <c r="C19" s="461"/>
      <c r="D19" s="466"/>
      <c r="E19" s="458"/>
      <c r="F19" s="459"/>
      <c r="G19" s="459"/>
      <c r="H19" s="459"/>
      <c r="I19" s="458"/>
      <c r="J19" s="469"/>
      <c r="K19" s="470"/>
      <c r="L19" s="461"/>
      <c r="M19" s="459"/>
    </row>
    <row r="20" spans="1:13">
      <c r="A20" s="468"/>
      <c r="B20" s="468"/>
      <c r="C20" s="461"/>
      <c r="D20" s="466"/>
      <c r="E20" s="458"/>
      <c r="F20" s="459"/>
      <c r="G20" s="459"/>
      <c r="H20" s="459"/>
      <c r="I20" s="458"/>
      <c r="J20" s="469"/>
      <c r="K20" s="470"/>
      <c r="L20" s="461"/>
      <c r="M20" s="459"/>
    </row>
    <row r="21" spans="1:13">
      <c r="A21" s="468"/>
      <c r="B21" s="468"/>
      <c r="C21" s="461"/>
      <c r="D21" s="466"/>
      <c r="E21" s="458"/>
      <c r="F21" s="459"/>
      <c r="G21" s="459"/>
      <c r="H21" s="459"/>
      <c r="I21" s="458"/>
      <c r="J21" s="469"/>
      <c r="K21" s="470"/>
      <c r="L21" s="461"/>
      <c r="M21" s="459"/>
    </row>
    <row r="22" spans="1:13">
      <c r="A22" s="471"/>
      <c r="B22" s="471"/>
      <c r="C22" s="472"/>
      <c r="D22" s="736"/>
      <c r="E22" s="474"/>
      <c r="F22" s="473"/>
      <c r="G22" s="473"/>
      <c r="H22" s="473"/>
      <c r="I22" s="474"/>
      <c r="J22" s="473"/>
      <c r="K22" s="475"/>
      <c r="L22" s="472"/>
      <c r="M22" s="473"/>
    </row>
    <row r="23" spans="1:13">
      <c r="A23" s="476"/>
      <c r="B23" s="468"/>
      <c r="C23" s="462"/>
      <c r="D23" s="737"/>
      <c r="E23" s="478"/>
      <c r="F23" s="477"/>
      <c r="G23" s="477"/>
      <c r="H23" s="477"/>
      <c r="I23" s="478"/>
      <c r="J23" s="477"/>
      <c r="K23" s="479"/>
      <c r="L23" s="462"/>
      <c r="M23" s="477"/>
    </row>
    <row r="24" spans="1:13">
      <c r="A24" s="480"/>
      <c r="B24" s="471"/>
      <c r="C24" s="472"/>
      <c r="D24" s="736"/>
      <c r="E24" s="474"/>
      <c r="F24" s="473"/>
      <c r="G24" s="473"/>
      <c r="H24" s="473"/>
      <c r="I24" s="474"/>
      <c r="J24" s="473"/>
      <c r="K24" s="481"/>
      <c r="L24" s="472"/>
      <c r="M24" s="473"/>
    </row>
    <row r="25" spans="1:13">
      <c r="A25" s="482"/>
      <c r="B25" s="482"/>
      <c r="C25" s="483"/>
      <c r="D25" s="738"/>
      <c r="E25" s="484"/>
      <c r="F25" s="482"/>
      <c r="G25" s="482"/>
      <c r="H25" s="482"/>
      <c r="I25" s="484"/>
      <c r="J25" s="482"/>
      <c r="K25" s="485"/>
      <c r="L25" s="483"/>
      <c r="M25" s="482"/>
    </row>
    <row r="26" spans="1:13">
      <c r="A26" s="551" t="s">
        <v>78</v>
      </c>
      <c r="B26" s="552"/>
      <c r="C26" s="552"/>
      <c r="D26" s="552"/>
      <c r="E26" s="552"/>
      <c r="F26" s="552"/>
      <c r="G26" s="552"/>
      <c r="H26" s="552"/>
      <c r="I26" s="552"/>
      <c r="J26" s="553"/>
      <c r="K26" s="486">
        <f>SUM(K7:K24)</f>
        <v>20000000</v>
      </c>
      <c r="L26" s="454"/>
      <c r="M26" s="487"/>
    </row>
    <row r="28" spans="1:13">
      <c r="B28" t="s">
        <v>97</v>
      </c>
    </row>
    <row r="30" spans="1:13" ht="25.5">
      <c r="A30" s="568" t="s">
        <v>30</v>
      </c>
      <c r="B30" s="568" t="s">
        <v>31</v>
      </c>
      <c r="C30" s="568" t="s">
        <v>7</v>
      </c>
      <c r="D30" s="568" t="s">
        <v>32</v>
      </c>
      <c r="E30" s="426" t="s">
        <v>33</v>
      </c>
      <c r="F30" s="579" t="s">
        <v>34</v>
      </c>
      <c r="G30" s="580"/>
      <c r="H30" s="581"/>
      <c r="I30" s="582" t="s">
        <v>35</v>
      </c>
      <c r="J30" s="568" t="s">
        <v>36</v>
      </c>
      <c r="K30" s="570" t="s">
        <v>37</v>
      </c>
      <c r="L30" s="423" t="s">
        <v>38</v>
      </c>
      <c r="M30" s="423" t="s">
        <v>19</v>
      </c>
    </row>
    <row r="31" spans="1:13">
      <c r="A31" s="569"/>
      <c r="B31" s="569"/>
      <c r="C31" s="569"/>
      <c r="D31" s="569"/>
      <c r="E31" s="427" t="s">
        <v>39</v>
      </c>
      <c r="F31" s="430" t="s">
        <v>40</v>
      </c>
      <c r="G31" s="430" t="s">
        <v>41</v>
      </c>
      <c r="H31" s="430" t="s">
        <v>42</v>
      </c>
      <c r="I31" s="583"/>
      <c r="J31" s="569"/>
      <c r="K31" s="571"/>
      <c r="L31" s="424" t="s">
        <v>43</v>
      </c>
      <c r="M31" s="425"/>
    </row>
    <row r="32" spans="1:13" ht="25.5">
      <c r="A32" s="572" t="s">
        <v>675</v>
      </c>
      <c r="B32" s="423"/>
      <c r="C32" s="488">
        <v>1</v>
      </c>
      <c r="D32" s="20" t="s">
        <v>81</v>
      </c>
      <c r="E32" s="19" t="s">
        <v>82</v>
      </c>
      <c r="F32" s="489"/>
      <c r="G32" s="489"/>
      <c r="H32" s="489"/>
      <c r="I32" s="489" t="s">
        <v>12</v>
      </c>
      <c r="J32" s="574" t="s">
        <v>676</v>
      </c>
      <c r="K32" s="490"/>
      <c r="L32" s="491"/>
      <c r="M32" s="492"/>
    </row>
    <row r="33" spans="1:13" ht="25.5">
      <c r="A33" s="573"/>
      <c r="B33" s="424"/>
      <c r="C33" s="488">
        <v>2</v>
      </c>
      <c r="D33" s="740" t="s">
        <v>677</v>
      </c>
      <c r="E33" s="22" t="s">
        <v>678</v>
      </c>
      <c r="F33" s="493"/>
      <c r="G33" s="493"/>
      <c r="H33" s="493"/>
      <c r="I33" s="493" t="s">
        <v>230</v>
      </c>
      <c r="J33" s="575"/>
      <c r="K33" s="494">
        <v>194000000</v>
      </c>
      <c r="L33" s="495"/>
      <c r="M33" s="496"/>
    </row>
    <row r="34" spans="1:13" ht="51">
      <c r="A34" s="573"/>
      <c r="B34" s="424"/>
      <c r="C34" s="488">
        <v>3</v>
      </c>
      <c r="D34" s="315" t="s">
        <v>679</v>
      </c>
      <c r="E34" s="255" t="s">
        <v>680</v>
      </c>
      <c r="F34" s="493"/>
      <c r="G34" s="493"/>
      <c r="H34" s="493"/>
      <c r="I34" s="493" t="s">
        <v>681</v>
      </c>
      <c r="J34" s="575"/>
      <c r="K34" s="494"/>
      <c r="L34" s="495"/>
      <c r="M34" s="496"/>
    </row>
    <row r="35" spans="1:13" ht="51">
      <c r="A35" s="573"/>
      <c r="B35" s="424" t="s">
        <v>682</v>
      </c>
      <c r="C35" s="488">
        <v>4</v>
      </c>
      <c r="D35" s="315" t="s">
        <v>679</v>
      </c>
      <c r="E35" s="22" t="s">
        <v>554</v>
      </c>
      <c r="F35" s="493"/>
      <c r="G35" s="493"/>
      <c r="H35" s="493"/>
      <c r="I35" s="493"/>
      <c r="J35" s="575"/>
      <c r="K35" s="494"/>
      <c r="L35" s="17" t="s">
        <v>51</v>
      </c>
      <c r="M35" s="496"/>
    </row>
    <row r="36" spans="1:13" ht="51">
      <c r="A36" s="573"/>
      <c r="B36" s="424"/>
      <c r="C36" s="488">
        <v>5</v>
      </c>
      <c r="D36" s="315" t="s">
        <v>679</v>
      </c>
      <c r="E36" s="497" t="s">
        <v>683</v>
      </c>
      <c r="F36" s="493"/>
      <c r="G36" s="493"/>
      <c r="H36" s="493"/>
      <c r="I36" s="493" t="s">
        <v>237</v>
      </c>
      <c r="J36" s="575"/>
      <c r="K36" s="494"/>
      <c r="L36" s="495"/>
      <c r="M36" s="496"/>
    </row>
    <row r="37" spans="1:13">
      <c r="A37" s="573"/>
      <c r="B37" s="424"/>
      <c r="C37" s="488">
        <v>6</v>
      </c>
      <c r="D37" s="20" t="s">
        <v>684</v>
      </c>
      <c r="E37" s="498" t="s">
        <v>685</v>
      </c>
      <c r="F37" s="493"/>
      <c r="G37" s="493"/>
      <c r="H37" s="493"/>
      <c r="I37" s="493" t="s">
        <v>13</v>
      </c>
      <c r="J37" s="575"/>
      <c r="K37" s="494"/>
      <c r="L37" s="495"/>
      <c r="M37" s="496"/>
    </row>
    <row r="38" spans="1:13" ht="23.25">
      <c r="A38" s="573"/>
      <c r="B38" s="424"/>
      <c r="C38" s="488">
        <v>7</v>
      </c>
      <c r="D38" s="499" t="s">
        <v>573</v>
      </c>
      <c r="E38" s="500" t="s">
        <v>686</v>
      </c>
      <c r="F38" s="493"/>
      <c r="G38" s="493"/>
      <c r="H38" s="493"/>
      <c r="I38" s="493" t="s">
        <v>687</v>
      </c>
      <c r="J38" s="575"/>
      <c r="K38" s="494"/>
      <c r="L38" s="495"/>
      <c r="M38" s="496"/>
    </row>
    <row r="39" spans="1:13" ht="22.5">
      <c r="A39" s="573"/>
      <c r="B39" s="424"/>
      <c r="C39" s="488">
        <v>8</v>
      </c>
      <c r="D39" s="501" t="s">
        <v>688</v>
      </c>
      <c r="E39" s="502" t="s">
        <v>689</v>
      </c>
      <c r="F39" s="493"/>
      <c r="G39" s="493"/>
      <c r="H39" s="493"/>
      <c r="I39" s="493" t="s">
        <v>681</v>
      </c>
      <c r="J39" s="575"/>
      <c r="K39" s="494"/>
      <c r="L39" s="495"/>
      <c r="M39" s="496"/>
    </row>
    <row r="40" spans="1:13" ht="22.5">
      <c r="A40" s="573"/>
      <c r="B40" s="424"/>
      <c r="C40" s="488">
        <v>9</v>
      </c>
      <c r="D40" s="501" t="s">
        <v>690</v>
      </c>
      <c r="E40" s="502" t="s">
        <v>689</v>
      </c>
      <c r="F40" s="493"/>
      <c r="G40" s="493"/>
      <c r="H40" s="493"/>
      <c r="I40" s="493" t="s">
        <v>12</v>
      </c>
      <c r="J40" s="575"/>
      <c r="K40" s="494"/>
      <c r="L40" s="503"/>
      <c r="M40" s="496"/>
    </row>
    <row r="41" spans="1:13" ht="23.25">
      <c r="A41" s="573"/>
      <c r="B41" s="424"/>
      <c r="C41" s="504">
        <v>10</v>
      </c>
      <c r="D41" s="505" t="s">
        <v>691</v>
      </c>
      <c r="E41" s="506" t="s">
        <v>692</v>
      </c>
      <c r="F41" s="507"/>
      <c r="G41" s="507"/>
      <c r="H41" s="507"/>
      <c r="I41" s="507" t="s">
        <v>237</v>
      </c>
      <c r="J41" s="575"/>
      <c r="K41" s="508"/>
      <c r="L41" s="495"/>
      <c r="M41" s="507"/>
    </row>
    <row r="42" spans="1:13">
      <c r="A42" s="2"/>
      <c r="B42" s="432"/>
      <c r="C42" s="509">
        <v>11</v>
      </c>
      <c r="D42" s="277" t="s">
        <v>684</v>
      </c>
      <c r="E42" s="17" t="s">
        <v>177</v>
      </c>
      <c r="F42" s="510" t="s">
        <v>693</v>
      </c>
      <c r="G42" s="297"/>
      <c r="H42" s="297"/>
      <c r="I42" s="17" t="s">
        <v>13</v>
      </c>
      <c r="J42" s="297"/>
      <c r="K42" s="46"/>
      <c r="L42" s="17" t="s">
        <v>51</v>
      </c>
      <c r="M42" s="142"/>
    </row>
    <row r="43" spans="1:13">
      <c r="A43" s="3"/>
      <c r="B43" s="433"/>
      <c r="C43" s="511"/>
      <c r="D43" s="145"/>
      <c r="E43" s="142"/>
      <c r="F43" s="142"/>
      <c r="G43" s="142"/>
      <c r="H43" s="142"/>
      <c r="I43" s="142"/>
      <c r="J43" s="142"/>
      <c r="K43" s="142"/>
      <c r="L43" s="142"/>
      <c r="M43" s="142"/>
    </row>
    <row r="45" spans="1:13">
      <c r="B45" t="s">
        <v>175</v>
      </c>
    </row>
    <row r="47" spans="1:13" ht="25.5">
      <c r="A47" s="576" t="s">
        <v>30</v>
      </c>
      <c r="B47" s="568" t="s">
        <v>31</v>
      </c>
      <c r="C47" s="568" t="s">
        <v>7</v>
      </c>
      <c r="D47" s="568" t="s">
        <v>32</v>
      </c>
      <c r="E47" s="426" t="s">
        <v>33</v>
      </c>
      <c r="F47" s="579" t="s">
        <v>34</v>
      </c>
      <c r="G47" s="580"/>
      <c r="H47" s="581"/>
      <c r="I47" s="582" t="s">
        <v>35</v>
      </c>
      <c r="J47" s="568" t="s">
        <v>36</v>
      </c>
      <c r="K47" s="570" t="s">
        <v>37</v>
      </c>
      <c r="L47" s="423" t="s">
        <v>38</v>
      </c>
      <c r="M47" s="423" t="s">
        <v>19</v>
      </c>
    </row>
    <row r="48" spans="1:13">
      <c r="A48" s="577"/>
      <c r="B48" s="578"/>
      <c r="C48" s="569"/>
      <c r="D48" s="569"/>
      <c r="E48" s="431" t="s">
        <v>39</v>
      </c>
      <c r="F48" s="430" t="s">
        <v>40</v>
      </c>
      <c r="G48" s="430" t="s">
        <v>41</v>
      </c>
      <c r="H48" s="430" t="s">
        <v>42</v>
      </c>
      <c r="I48" s="583"/>
      <c r="J48" s="569"/>
      <c r="K48" s="571"/>
      <c r="L48" s="425" t="s">
        <v>43</v>
      </c>
      <c r="M48" s="425"/>
    </row>
    <row r="49" spans="1:13" ht="25.5">
      <c r="A49" s="584" t="s">
        <v>425</v>
      </c>
      <c r="B49" s="586" t="s">
        <v>694</v>
      </c>
      <c r="C49" s="512">
        <v>1</v>
      </c>
      <c r="D49" s="524" t="s">
        <v>556</v>
      </c>
      <c r="E49" s="37" t="s">
        <v>695</v>
      </c>
      <c r="F49" s="492"/>
      <c r="G49" s="489"/>
      <c r="H49" s="489"/>
      <c r="I49" s="513" t="s">
        <v>12</v>
      </c>
      <c r="J49" s="574" t="s">
        <v>696</v>
      </c>
      <c r="K49" s="514"/>
      <c r="L49" s="514" t="s">
        <v>51</v>
      </c>
      <c r="M49" s="489"/>
    </row>
    <row r="50" spans="1:13">
      <c r="A50" s="585"/>
      <c r="B50" s="587"/>
      <c r="C50" s="515">
        <v>2</v>
      </c>
      <c r="D50" s="741" t="s">
        <v>568</v>
      </c>
      <c r="E50" s="24" t="s">
        <v>697</v>
      </c>
      <c r="F50" s="496"/>
      <c r="G50" s="493"/>
      <c r="H50" s="493"/>
      <c r="I50" s="493"/>
      <c r="J50" s="575"/>
      <c r="K50" s="514"/>
      <c r="L50" s="514"/>
      <c r="M50" s="493"/>
    </row>
    <row r="51" spans="1:13">
      <c r="A51" s="585"/>
      <c r="B51" s="587"/>
      <c r="C51" s="516"/>
      <c r="D51" s="550"/>
      <c r="E51" s="24" t="s">
        <v>698</v>
      </c>
      <c r="F51" s="496"/>
      <c r="G51" s="493"/>
      <c r="H51" s="493"/>
      <c r="I51" s="493"/>
      <c r="J51" s="575"/>
      <c r="K51" s="514"/>
      <c r="L51" s="514" t="s">
        <v>51</v>
      </c>
      <c r="M51" s="493"/>
    </row>
    <row r="52" spans="1:13" ht="25.5">
      <c r="A52" s="585"/>
      <c r="B52" s="587"/>
      <c r="C52" s="517">
        <v>3</v>
      </c>
      <c r="D52" s="527" t="s">
        <v>699</v>
      </c>
      <c r="E52" s="24" t="s">
        <v>680</v>
      </c>
      <c r="F52" s="496"/>
      <c r="G52" s="493"/>
      <c r="H52" s="493"/>
      <c r="I52" s="493"/>
      <c r="J52" s="575"/>
      <c r="K52" s="514"/>
      <c r="L52" s="514"/>
      <c r="M52" s="493"/>
    </row>
    <row r="53" spans="1:13">
      <c r="A53" s="585"/>
      <c r="B53" s="587"/>
      <c r="C53" s="512"/>
      <c r="D53" s="518"/>
      <c r="E53" s="24" t="s">
        <v>554</v>
      </c>
      <c r="F53" s="496"/>
      <c r="G53" s="493"/>
      <c r="H53" s="493"/>
      <c r="I53" s="493"/>
      <c r="J53" s="575"/>
      <c r="K53" s="514"/>
      <c r="L53" s="514" t="s">
        <v>51</v>
      </c>
      <c r="M53" s="493"/>
    </row>
    <row r="54" spans="1:13" ht="38.25">
      <c r="A54" s="585"/>
      <c r="B54" s="587"/>
      <c r="C54" s="512">
        <v>4</v>
      </c>
      <c r="D54" s="519" t="s">
        <v>424</v>
      </c>
      <c r="E54" s="520" t="s">
        <v>683</v>
      </c>
      <c r="F54" s="496"/>
      <c r="G54" s="493"/>
      <c r="H54" s="493"/>
      <c r="I54" s="493"/>
      <c r="J54" s="575"/>
      <c r="K54" s="514"/>
      <c r="L54" s="514"/>
      <c r="M54" s="493"/>
    </row>
    <row r="55" spans="1:13">
      <c r="A55" s="585"/>
      <c r="B55" s="587"/>
      <c r="C55" s="512"/>
      <c r="D55" s="527"/>
      <c r="E55" s="24" t="s">
        <v>685</v>
      </c>
      <c r="F55" s="496"/>
      <c r="G55" s="493"/>
      <c r="H55" s="493"/>
      <c r="I55" s="493"/>
      <c r="J55" s="575"/>
      <c r="K55" s="514"/>
      <c r="L55" s="514" t="s">
        <v>51</v>
      </c>
      <c r="M55" s="493"/>
    </row>
    <row r="56" spans="1:13" ht="25.5">
      <c r="A56" s="585"/>
      <c r="B56" s="587"/>
      <c r="C56" s="512">
        <v>5</v>
      </c>
      <c r="D56" s="527" t="s">
        <v>700</v>
      </c>
      <c r="E56" s="24" t="s">
        <v>701</v>
      </c>
      <c r="F56" s="496"/>
      <c r="G56" s="493"/>
      <c r="H56" s="493"/>
      <c r="I56" s="493"/>
      <c r="J56" s="575"/>
      <c r="K56" s="514"/>
      <c r="L56" s="514"/>
      <c r="M56" s="493"/>
    </row>
    <row r="57" spans="1:13">
      <c r="A57" s="585"/>
      <c r="B57" s="587"/>
      <c r="C57" s="512"/>
      <c r="D57" s="518"/>
      <c r="E57" s="24"/>
      <c r="F57" s="496"/>
      <c r="G57" s="493"/>
      <c r="H57" s="493"/>
      <c r="I57" s="493"/>
      <c r="J57" s="575"/>
      <c r="K57" s="514"/>
      <c r="L57" s="514" t="s">
        <v>51</v>
      </c>
      <c r="M57" s="493"/>
    </row>
    <row r="58" spans="1:13" ht="25.5">
      <c r="A58" s="585"/>
      <c r="B58" s="587"/>
      <c r="C58" s="512">
        <v>6</v>
      </c>
      <c r="D58" s="518" t="s">
        <v>563</v>
      </c>
      <c r="E58" s="24"/>
      <c r="F58" s="521"/>
      <c r="G58" s="522"/>
      <c r="H58" s="522"/>
      <c r="I58" s="522" t="s">
        <v>16</v>
      </c>
      <c r="J58" s="588"/>
      <c r="K58" s="523"/>
      <c r="L58" s="523"/>
      <c r="M58" s="522"/>
    </row>
    <row r="59" spans="1:13">
      <c r="A59" s="432"/>
      <c r="B59" s="54"/>
      <c r="C59" s="512"/>
      <c r="D59" s="524"/>
      <c r="E59" s="24"/>
      <c r="F59" s="496"/>
      <c r="G59" s="493"/>
      <c r="H59" s="493"/>
      <c r="I59" s="493"/>
    </row>
    <row r="60" spans="1:13" ht="25.5">
      <c r="A60" s="432"/>
      <c r="B60" s="54"/>
      <c r="C60" s="512">
        <v>7</v>
      </c>
      <c r="D60" s="518" t="s">
        <v>563</v>
      </c>
      <c r="E60" s="432"/>
      <c r="F60" s="492"/>
      <c r="G60" s="489"/>
      <c r="H60" s="489"/>
      <c r="I60" s="489"/>
      <c r="J60" s="574" t="s">
        <v>696</v>
      </c>
      <c r="K60" s="525"/>
      <c r="L60" s="514" t="s">
        <v>51</v>
      </c>
      <c r="M60" s="489"/>
    </row>
    <row r="61" spans="1:13">
      <c r="A61" s="432"/>
      <c r="B61" s="54"/>
      <c r="C61" s="512"/>
      <c r="D61" s="524"/>
      <c r="E61" s="432"/>
      <c r="F61" s="496"/>
      <c r="G61" s="493"/>
      <c r="H61" s="493"/>
      <c r="I61" s="493"/>
      <c r="J61" s="575"/>
      <c r="K61" s="514"/>
      <c r="L61" s="514"/>
      <c r="M61" s="493"/>
    </row>
    <row r="62" spans="1:13">
      <c r="A62" s="432"/>
      <c r="B62" s="54"/>
      <c r="C62" s="526">
        <v>8</v>
      </c>
      <c r="D62" s="527" t="s">
        <v>567</v>
      </c>
      <c r="E62" s="432"/>
      <c r="F62" s="496"/>
      <c r="G62" s="493"/>
      <c r="H62" s="493"/>
      <c r="I62" s="493"/>
      <c r="J62" s="575"/>
      <c r="K62" s="514"/>
      <c r="L62" s="514" t="s">
        <v>51</v>
      </c>
      <c r="M62" s="493"/>
    </row>
    <row r="63" spans="1:13">
      <c r="A63" s="432"/>
      <c r="B63" s="54"/>
      <c r="C63" s="511"/>
      <c r="E63" s="432"/>
      <c r="F63" s="496"/>
      <c r="G63" s="493"/>
      <c r="H63" s="493"/>
      <c r="I63" s="493"/>
      <c r="J63" s="575"/>
      <c r="K63" s="514"/>
      <c r="L63" s="514"/>
      <c r="M63" s="493"/>
    </row>
    <row r="64" spans="1:13" ht="25.5">
      <c r="A64" s="432"/>
      <c r="B64" s="54"/>
      <c r="C64" s="362">
        <v>9</v>
      </c>
      <c r="D64" s="527" t="s">
        <v>571</v>
      </c>
      <c r="E64" s="305"/>
      <c r="F64" s="496"/>
      <c r="G64" s="493"/>
      <c r="H64" s="493"/>
      <c r="I64" s="493"/>
      <c r="K64" s="514"/>
      <c r="L64" s="514"/>
      <c r="M64" s="493"/>
    </row>
    <row r="65" spans="1:13" ht="51">
      <c r="A65" s="432"/>
      <c r="B65" s="54"/>
      <c r="C65" s="362">
        <v>10</v>
      </c>
      <c r="D65" s="518" t="s">
        <v>560</v>
      </c>
      <c r="E65" s="305"/>
      <c r="F65" s="496"/>
      <c r="G65" s="493"/>
      <c r="H65" s="493"/>
      <c r="I65" s="493"/>
      <c r="K65" s="514"/>
      <c r="L65" s="514" t="s">
        <v>51</v>
      </c>
      <c r="M65" s="493"/>
    </row>
    <row r="66" spans="1:13" ht="63.75">
      <c r="A66" s="54"/>
      <c r="B66" s="54"/>
      <c r="C66" s="362">
        <v>11</v>
      </c>
      <c r="D66" s="527" t="s">
        <v>572</v>
      </c>
      <c r="E66" s="528"/>
      <c r="F66" s="521"/>
      <c r="G66" s="522"/>
      <c r="H66" s="522"/>
      <c r="I66" s="522"/>
      <c r="J66" s="433"/>
      <c r="K66" s="523"/>
      <c r="L66" s="523"/>
      <c r="M66" s="522"/>
    </row>
    <row r="67" spans="1:13">
      <c r="A67" s="54"/>
      <c r="B67" s="54"/>
      <c r="C67" s="511"/>
      <c r="D67" s="145"/>
      <c r="F67" s="521"/>
      <c r="G67" s="522"/>
      <c r="H67" s="522"/>
      <c r="I67" s="529" t="s">
        <v>16</v>
      </c>
      <c r="J67" s="530"/>
      <c r="K67" s="531"/>
      <c r="L67" s="508"/>
      <c r="M67" s="522"/>
    </row>
    <row r="68" spans="1:13" ht="25.5">
      <c r="A68" s="54"/>
      <c r="B68" s="54"/>
      <c r="C68" s="532">
        <v>12</v>
      </c>
      <c r="D68" s="20" t="s">
        <v>239</v>
      </c>
      <c r="E68" s="300" t="s">
        <v>554</v>
      </c>
      <c r="F68" s="496"/>
      <c r="G68" s="493"/>
      <c r="H68" s="493"/>
      <c r="I68" s="533"/>
      <c r="J68" s="574" t="s">
        <v>702</v>
      </c>
      <c r="K68" s="534"/>
      <c r="L68" s="530"/>
      <c r="M68" s="511"/>
    </row>
    <row r="69" spans="1:13" ht="25.5">
      <c r="A69" s="54"/>
      <c r="B69" s="54"/>
      <c r="C69" s="535">
        <v>13</v>
      </c>
      <c r="D69" s="23" t="s">
        <v>555</v>
      </c>
      <c r="E69" s="255" t="s">
        <v>554</v>
      </c>
      <c r="F69" s="496"/>
      <c r="G69" s="493"/>
      <c r="H69" s="493"/>
      <c r="I69" s="533" t="s">
        <v>12</v>
      </c>
      <c r="J69" s="575"/>
      <c r="L69" s="495"/>
      <c r="M69" s="492"/>
    </row>
    <row r="70" spans="1:13" ht="25.5">
      <c r="A70" s="54"/>
      <c r="B70" s="54"/>
      <c r="C70" s="536">
        <v>14</v>
      </c>
      <c r="D70" s="23" t="s">
        <v>569</v>
      </c>
      <c r="E70" s="528" t="s">
        <v>703</v>
      </c>
      <c r="F70" s="521"/>
      <c r="G70" s="522"/>
      <c r="H70" s="522"/>
      <c r="I70" s="529" t="s">
        <v>16</v>
      </c>
      <c r="J70" s="575"/>
      <c r="K70" s="537"/>
      <c r="L70" s="495"/>
      <c r="M70" s="496"/>
    </row>
    <row r="71" spans="1:13" ht="25.5">
      <c r="A71" s="54"/>
      <c r="B71" s="54"/>
      <c r="C71" s="538">
        <v>15</v>
      </c>
      <c r="D71" s="27" t="s">
        <v>570</v>
      </c>
      <c r="E71" s="428" t="s">
        <v>704</v>
      </c>
      <c r="F71" s="496"/>
      <c r="G71" s="493"/>
      <c r="H71" s="493"/>
      <c r="I71" s="533"/>
      <c r="J71" s="575"/>
      <c r="K71" s="539"/>
      <c r="L71" s="495"/>
      <c r="M71" s="496"/>
    </row>
    <row r="72" spans="1:13">
      <c r="A72" s="54"/>
      <c r="B72" s="54"/>
      <c r="C72" s="512"/>
      <c r="D72" s="524"/>
      <c r="E72" s="51"/>
      <c r="F72" s="496"/>
      <c r="G72" s="493"/>
      <c r="H72" s="493"/>
      <c r="I72" s="540"/>
      <c r="J72" s="575"/>
      <c r="K72" s="539"/>
      <c r="L72" s="541" t="s">
        <v>51</v>
      </c>
      <c r="M72" s="496"/>
    </row>
    <row r="73" spans="1:13" ht="25.5">
      <c r="A73" s="54"/>
      <c r="B73" s="54"/>
      <c r="C73" s="504">
        <v>16</v>
      </c>
      <c r="D73" s="20" t="s">
        <v>705</v>
      </c>
      <c r="E73" s="530"/>
      <c r="F73" s="521"/>
      <c r="G73" s="522"/>
      <c r="H73" s="522"/>
      <c r="I73" s="542"/>
      <c r="J73" s="575"/>
      <c r="K73" s="534"/>
      <c r="L73" s="495"/>
      <c r="M73" s="521"/>
    </row>
    <row r="74" spans="1:13" ht="25.5">
      <c r="A74" s="54"/>
      <c r="B74" s="54"/>
      <c r="C74" s="488">
        <v>17</v>
      </c>
      <c r="D74" s="23" t="s">
        <v>706</v>
      </c>
      <c r="E74" s="543" t="s">
        <v>22</v>
      </c>
      <c r="F74" s="142"/>
      <c r="G74" s="142"/>
      <c r="H74" s="142"/>
      <c r="I74" s="544"/>
      <c r="J74" s="575"/>
      <c r="K74" s="545"/>
      <c r="L74" s="432"/>
      <c r="M74" s="511"/>
    </row>
    <row r="75" spans="1:13" ht="25.5">
      <c r="A75" s="54"/>
      <c r="B75" s="54"/>
      <c r="C75" s="488">
        <v>18</v>
      </c>
      <c r="D75" s="23" t="s">
        <v>707</v>
      </c>
      <c r="E75" s="543" t="s">
        <v>683</v>
      </c>
      <c r="F75" s="142"/>
      <c r="G75" s="142"/>
      <c r="H75" s="142"/>
      <c r="I75" s="544"/>
      <c r="J75" s="575"/>
      <c r="K75" s="545"/>
      <c r="L75" s="432"/>
      <c r="M75" s="511"/>
    </row>
    <row r="76" spans="1:13">
      <c r="A76" s="54"/>
      <c r="B76" s="54"/>
      <c r="C76" s="511"/>
      <c r="D76" s="145"/>
      <c r="F76" s="142"/>
      <c r="G76" s="142"/>
      <c r="H76" s="142"/>
      <c r="I76" s="544"/>
      <c r="J76" s="575"/>
      <c r="K76" s="545"/>
      <c r="L76" s="432"/>
      <c r="M76" s="511"/>
    </row>
    <row r="77" spans="1:13" ht="25.5">
      <c r="A77" s="54"/>
      <c r="B77" s="54"/>
      <c r="C77" s="362">
        <v>19</v>
      </c>
      <c r="D77" s="742" t="s">
        <v>705</v>
      </c>
      <c r="E77" s="51" t="s">
        <v>22</v>
      </c>
      <c r="F77" s="546"/>
      <c r="G77" s="547"/>
      <c r="H77" s="547"/>
      <c r="I77" s="513" t="s">
        <v>17</v>
      </c>
      <c r="J77" s="2"/>
      <c r="K77" s="544"/>
      <c r="L77" s="432"/>
      <c r="M77" s="511"/>
    </row>
    <row r="78" spans="1:13" ht="25.5">
      <c r="A78" s="548"/>
      <c r="B78" s="548"/>
      <c r="C78" s="549">
        <v>20</v>
      </c>
      <c r="D78" s="241" t="s">
        <v>201</v>
      </c>
      <c r="E78" s="429" t="s">
        <v>685</v>
      </c>
      <c r="F78" s="521"/>
      <c r="G78" s="522"/>
      <c r="H78" s="522"/>
      <c r="I78" s="542" t="s">
        <v>17</v>
      </c>
      <c r="J78" s="433"/>
      <c r="K78" s="545"/>
      <c r="L78" s="433"/>
      <c r="M78" s="511"/>
    </row>
    <row r="80" spans="1:13">
      <c r="K80" s="205">
        <f>SUM(K26+K33)</f>
        <v>214000000</v>
      </c>
    </row>
  </sheetData>
  <mergeCells count="39">
    <mergeCell ref="J68:J76"/>
    <mergeCell ref="J47:J48"/>
    <mergeCell ref="K47:K48"/>
    <mergeCell ref="A49:A58"/>
    <mergeCell ref="B49:B58"/>
    <mergeCell ref="J49:J58"/>
    <mergeCell ref="J60:J63"/>
    <mergeCell ref="J30:J31"/>
    <mergeCell ref="K30:K31"/>
    <mergeCell ref="A32:A41"/>
    <mergeCell ref="J32:J41"/>
    <mergeCell ref="A47:A48"/>
    <mergeCell ref="B47:B48"/>
    <mergeCell ref="C47:C48"/>
    <mergeCell ref="D47:D48"/>
    <mergeCell ref="F47:H47"/>
    <mergeCell ref="I47:I48"/>
    <mergeCell ref="A30:A31"/>
    <mergeCell ref="B30:B31"/>
    <mergeCell ref="C30:C31"/>
    <mergeCell ref="D30:D31"/>
    <mergeCell ref="F30:H30"/>
    <mergeCell ref="I30:I31"/>
    <mergeCell ref="A26:J26"/>
    <mergeCell ref="A1:M1"/>
    <mergeCell ref="A2:M2"/>
    <mergeCell ref="A3:M3"/>
    <mergeCell ref="A5:A6"/>
    <mergeCell ref="B5:B6"/>
    <mergeCell ref="C5:C6"/>
    <mergeCell ref="D5:D6"/>
    <mergeCell ref="F5:H5"/>
    <mergeCell ref="I5:I6"/>
    <mergeCell ref="J5:J6"/>
    <mergeCell ref="K5:K6"/>
    <mergeCell ref="A7:A13"/>
    <mergeCell ref="B7:B13"/>
    <mergeCell ref="J7:J13"/>
    <mergeCell ref="K7:K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40"/>
  <sheetViews>
    <sheetView topLeftCell="A10" workbookViewId="0">
      <selection activeCell="D40" sqref="D40"/>
    </sheetView>
  </sheetViews>
  <sheetFormatPr defaultRowHeight="15"/>
  <cols>
    <col min="1" max="1" width="9.85546875" customWidth="1"/>
    <col min="2" max="2" width="17.7109375" customWidth="1"/>
    <col min="3" max="3" width="4.28515625" customWidth="1"/>
    <col min="4" max="4" width="14.28515625" customWidth="1"/>
    <col min="5" max="5" width="19.42578125" customWidth="1"/>
    <col min="6" max="6" width="3.85546875" customWidth="1"/>
    <col min="7" max="7" width="3.5703125" customWidth="1"/>
    <col min="8" max="8" width="3.85546875" customWidth="1"/>
    <col min="9" max="9" width="15.7109375" customWidth="1"/>
    <col min="10" max="10" width="14.7109375" customWidth="1"/>
    <col min="11" max="11" width="19" customWidth="1"/>
    <col min="12" max="12" width="10.140625" customWidth="1"/>
    <col min="13" max="13" width="14.85546875" customWidth="1"/>
    <col min="16" max="16" width="19" style="2" customWidth="1"/>
    <col min="257" max="257" width="9.85546875" customWidth="1"/>
    <col min="258" max="258" width="17.7109375" customWidth="1"/>
    <col min="259" max="259" width="4.28515625" customWidth="1"/>
    <col min="260" max="260" width="14.28515625" customWidth="1"/>
    <col min="261" max="261" width="19.42578125" customWidth="1"/>
    <col min="262" max="262" width="3.85546875" customWidth="1"/>
    <col min="263" max="263" width="3.5703125" customWidth="1"/>
    <col min="264" max="264" width="3.85546875" customWidth="1"/>
    <col min="265" max="265" width="15.7109375" customWidth="1"/>
    <col min="266" max="266" width="14.7109375" customWidth="1"/>
    <col min="267" max="267" width="19" customWidth="1"/>
    <col min="268" max="268" width="10.140625" customWidth="1"/>
    <col min="269" max="269" width="14.85546875" customWidth="1"/>
    <col min="272" max="272" width="19" customWidth="1"/>
    <col min="513" max="513" width="9.85546875" customWidth="1"/>
    <col min="514" max="514" width="17.7109375" customWidth="1"/>
    <col min="515" max="515" width="4.28515625" customWidth="1"/>
    <col min="516" max="516" width="14.28515625" customWidth="1"/>
    <col min="517" max="517" width="19.42578125" customWidth="1"/>
    <col min="518" max="518" width="3.85546875" customWidth="1"/>
    <col min="519" max="519" width="3.5703125" customWidth="1"/>
    <col min="520" max="520" width="3.85546875" customWidth="1"/>
    <col min="521" max="521" width="15.7109375" customWidth="1"/>
    <col min="522" max="522" width="14.7109375" customWidth="1"/>
    <col min="523" max="523" width="19" customWidth="1"/>
    <col min="524" max="524" width="10.140625" customWidth="1"/>
    <col min="525" max="525" width="14.85546875" customWidth="1"/>
    <col min="528" max="528" width="19" customWidth="1"/>
    <col min="769" max="769" width="9.85546875" customWidth="1"/>
    <col min="770" max="770" width="17.7109375" customWidth="1"/>
    <col min="771" max="771" width="4.28515625" customWidth="1"/>
    <col min="772" max="772" width="14.28515625" customWidth="1"/>
    <col min="773" max="773" width="19.42578125" customWidth="1"/>
    <col min="774" max="774" width="3.85546875" customWidth="1"/>
    <col min="775" max="775" width="3.5703125" customWidth="1"/>
    <col min="776" max="776" width="3.85546875" customWidth="1"/>
    <col min="777" max="777" width="15.7109375" customWidth="1"/>
    <col min="778" max="778" width="14.7109375" customWidth="1"/>
    <col min="779" max="779" width="19" customWidth="1"/>
    <col min="780" max="780" width="10.140625" customWidth="1"/>
    <col min="781" max="781" width="14.85546875" customWidth="1"/>
    <col min="784" max="784" width="19" customWidth="1"/>
    <col min="1025" max="1025" width="9.85546875" customWidth="1"/>
    <col min="1026" max="1026" width="17.7109375" customWidth="1"/>
    <col min="1027" max="1027" width="4.28515625" customWidth="1"/>
    <col min="1028" max="1028" width="14.28515625" customWidth="1"/>
    <col min="1029" max="1029" width="19.42578125" customWidth="1"/>
    <col min="1030" max="1030" width="3.85546875" customWidth="1"/>
    <col min="1031" max="1031" width="3.5703125" customWidth="1"/>
    <col min="1032" max="1032" width="3.85546875" customWidth="1"/>
    <col min="1033" max="1033" width="15.7109375" customWidth="1"/>
    <col min="1034" max="1034" width="14.7109375" customWidth="1"/>
    <col min="1035" max="1035" width="19" customWidth="1"/>
    <col min="1036" max="1036" width="10.140625" customWidth="1"/>
    <col min="1037" max="1037" width="14.85546875" customWidth="1"/>
    <col min="1040" max="1040" width="19" customWidth="1"/>
    <col min="1281" max="1281" width="9.85546875" customWidth="1"/>
    <col min="1282" max="1282" width="17.7109375" customWidth="1"/>
    <col min="1283" max="1283" width="4.28515625" customWidth="1"/>
    <col min="1284" max="1284" width="14.28515625" customWidth="1"/>
    <col min="1285" max="1285" width="19.42578125" customWidth="1"/>
    <col min="1286" max="1286" width="3.85546875" customWidth="1"/>
    <col min="1287" max="1287" width="3.5703125" customWidth="1"/>
    <col min="1288" max="1288" width="3.85546875" customWidth="1"/>
    <col min="1289" max="1289" width="15.7109375" customWidth="1"/>
    <col min="1290" max="1290" width="14.7109375" customWidth="1"/>
    <col min="1291" max="1291" width="19" customWidth="1"/>
    <col min="1292" max="1292" width="10.140625" customWidth="1"/>
    <col min="1293" max="1293" width="14.85546875" customWidth="1"/>
    <col min="1296" max="1296" width="19" customWidth="1"/>
    <col min="1537" max="1537" width="9.85546875" customWidth="1"/>
    <col min="1538" max="1538" width="17.7109375" customWidth="1"/>
    <col min="1539" max="1539" width="4.28515625" customWidth="1"/>
    <col min="1540" max="1540" width="14.28515625" customWidth="1"/>
    <col min="1541" max="1541" width="19.42578125" customWidth="1"/>
    <col min="1542" max="1542" width="3.85546875" customWidth="1"/>
    <col min="1543" max="1543" width="3.5703125" customWidth="1"/>
    <col min="1544" max="1544" width="3.85546875" customWidth="1"/>
    <col min="1545" max="1545" width="15.7109375" customWidth="1"/>
    <col min="1546" max="1546" width="14.7109375" customWidth="1"/>
    <col min="1547" max="1547" width="19" customWidth="1"/>
    <col min="1548" max="1548" width="10.140625" customWidth="1"/>
    <col min="1549" max="1549" width="14.85546875" customWidth="1"/>
    <col min="1552" max="1552" width="19" customWidth="1"/>
    <col min="1793" max="1793" width="9.85546875" customWidth="1"/>
    <col min="1794" max="1794" width="17.7109375" customWidth="1"/>
    <col min="1795" max="1795" width="4.28515625" customWidth="1"/>
    <col min="1796" max="1796" width="14.28515625" customWidth="1"/>
    <col min="1797" max="1797" width="19.42578125" customWidth="1"/>
    <col min="1798" max="1798" width="3.85546875" customWidth="1"/>
    <col min="1799" max="1799" width="3.5703125" customWidth="1"/>
    <col min="1800" max="1800" width="3.85546875" customWidth="1"/>
    <col min="1801" max="1801" width="15.7109375" customWidth="1"/>
    <col min="1802" max="1802" width="14.7109375" customWidth="1"/>
    <col min="1803" max="1803" width="19" customWidth="1"/>
    <col min="1804" max="1804" width="10.140625" customWidth="1"/>
    <col min="1805" max="1805" width="14.85546875" customWidth="1"/>
    <col min="1808" max="1808" width="19" customWidth="1"/>
    <col min="2049" max="2049" width="9.85546875" customWidth="1"/>
    <col min="2050" max="2050" width="17.7109375" customWidth="1"/>
    <col min="2051" max="2051" width="4.28515625" customWidth="1"/>
    <col min="2052" max="2052" width="14.28515625" customWidth="1"/>
    <col min="2053" max="2053" width="19.42578125" customWidth="1"/>
    <col min="2054" max="2054" width="3.85546875" customWidth="1"/>
    <col min="2055" max="2055" width="3.5703125" customWidth="1"/>
    <col min="2056" max="2056" width="3.85546875" customWidth="1"/>
    <col min="2057" max="2057" width="15.7109375" customWidth="1"/>
    <col min="2058" max="2058" width="14.7109375" customWidth="1"/>
    <col min="2059" max="2059" width="19" customWidth="1"/>
    <col min="2060" max="2060" width="10.140625" customWidth="1"/>
    <col min="2061" max="2061" width="14.85546875" customWidth="1"/>
    <col min="2064" max="2064" width="19" customWidth="1"/>
    <col min="2305" max="2305" width="9.85546875" customWidth="1"/>
    <col min="2306" max="2306" width="17.7109375" customWidth="1"/>
    <col min="2307" max="2307" width="4.28515625" customWidth="1"/>
    <col min="2308" max="2308" width="14.28515625" customWidth="1"/>
    <col min="2309" max="2309" width="19.42578125" customWidth="1"/>
    <col min="2310" max="2310" width="3.85546875" customWidth="1"/>
    <col min="2311" max="2311" width="3.5703125" customWidth="1"/>
    <col min="2312" max="2312" width="3.85546875" customWidth="1"/>
    <col min="2313" max="2313" width="15.7109375" customWidth="1"/>
    <col min="2314" max="2314" width="14.7109375" customWidth="1"/>
    <col min="2315" max="2315" width="19" customWidth="1"/>
    <col min="2316" max="2316" width="10.140625" customWidth="1"/>
    <col min="2317" max="2317" width="14.85546875" customWidth="1"/>
    <col min="2320" max="2320" width="19" customWidth="1"/>
    <col min="2561" max="2561" width="9.85546875" customWidth="1"/>
    <col min="2562" max="2562" width="17.7109375" customWidth="1"/>
    <col min="2563" max="2563" width="4.28515625" customWidth="1"/>
    <col min="2564" max="2564" width="14.28515625" customWidth="1"/>
    <col min="2565" max="2565" width="19.42578125" customWidth="1"/>
    <col min="2566" max="2566" width="3.85546875" customWidth="1"/>
    <col min="2567" max="2567" width="3.5703125" customWidth="1"/>
    <col min="2568" max="2568" width="3.85546875" customWidth="1"/>
    <col min="2569" max="2569" width="15.7109375" customWidth="1"/>
    <col min="2570" max="2570" width="14.7109375" customWidth="1"/>
    <col min="2571" max="2571" width="19" customWidth="1"/>
    <col min="2572" max="2572" width="10.140625" customWidth="1"/>
    <col min="2573" max="2573" width="14.85546875" customWidth="1"/>
    <col min="2576" max="2576" width="19" customWidth="1"/>
    <col min="2817" max="2817" width="9.85546875" customWidth="1"/>
    <col min="2818" max="2818" width="17.7109375" customWidth="1"/>
    <col min="2819" max="2819" width="4.28515625" customWidth="1"/>
    <col min="2820" max="2820" width="14.28515625" customWidth="1"/>
    <col min="2821" max="2821" width="19.42578125" customWidth="1"/>
    <col min="2822" max="2822" width="3.85546875" customWidth="1"/>
    <col min="2823" max="2823" width="3.5703125" customWidth="1"/>
    <col min="2824" max="2824" width="3.85546875" customWidth="1"/>
    <col min="2825" max="2825" width="15.7109375" customWidth="1"/>
    <col min="2826" max="2826" width="14.7109375" customWidth="1"/>
    <col min="2827" max="2827" width="19" customWidth="1"/>
    <col min="2828" max="2828" width="10.140625" customWidth="1"/>
    <col min="2829" max="2829" width="14.85546875" customWidth="1"/>
    <col min="2832" max="2832" width="19" customWidth="1"/>
    <col min="3073" max="3073" width="9.85546875" customWidth="1"/>
    <col min="3074" max="3074" width="17.7109375" customWidth="1"/>
    <col min="3075" max="3075" width="4.28515625" customWidth="1"/>
    <col min="3076" max="3076" width="14.28515625" customWidth="1"/>
    <col min="3077" max="3077" width="19.42578125" customWidth="1"/>
    <col min="3078" max="3078" width="3.85546875" customWidth="1"/>
    <col min="3079" max="3079" width="3.5703125" customWidth="1"/>
    <col min="3080" max="3080" width="3.85546875" customWidth="1"/>
    <col min="3081" max="3081" width="15.7109375" customWidth="1"/>
    <col min="3082" max="3082" width="14.7109375" customWidth="1"/>
    <col min="3083" max="3083" width="19" customWidth="1"/>
    <col min="3084" max="3084" width="10.140625" customWidth="1"/>
    <col min="3085" max="3085" width="14.85546875" customWidth="1"/>
    <col min="3088" max="3088" width="19" customWidth="1"/>
    <col min="3329" max="3329" width="9.85546875" customWidth="1"/>
    <col min="3330" max="3330" width="17.7109375" customWidth="1"/>
    <col min="3331" max="3331" width="4.28515625" customWidth="1"/>
    <col min="3332" max="3332" width="14.28515625" customWidth="1"/>
    <col min="3333" max="3333" width="19.42578125" customWidth="1"/>
    <col min="3334" max="3334" width="3.85546875" customWidth="1"/>
    <col min="3335" max="3335" width="3.5703125" customWidth="1"/>
    <col min="3336" max="3336" width="3.85546875" customWidth="1"/>
    <col min="3337" max="3337" width="15.7109375" customWidth="1"/>
    <col min="3338" max="3338" width="14.7109375" customWidth="1"/>
    <col min="3339" max="3339" width="19" customWidth="1"/>
    <col min="3340" max="3340" width="10.140625" customWidth="1"/>
    <col min="3341" max="3341" width="14.85546875" customWidth="1"/>
    <col min="3344" max="3344" width="19" customWidth="1"/>
    <col min="3585" max="3585" width="9.85546875" customWidth="1"/>
    <col min="3586" max="3586" width="17.7109375" customWidth="1"/>
    <col min="3587" max="3587" width="4.28515625" customWidth="1"/>
    <col min="3588" max="3588" width="14.28515625" customWidth="1"/>
    <col min="3589" max="3589" width="19.42578125" customWidth="1"/>
    <col min="3590" max="3590" width="3.85546875" customWidth="1"/>
    <col min="3591" max="3591" width="3.5703125" customWidth="1"/>
    <col min="3592" max="3592" width="3.85546875" customWidth="1"/>
    <col min="3593" max="3593" width="15.7109375" customWidth="1"/>
    <col min="3594" max="3594" width="14.7109375" customWidth="1"/>
    <col min="3595" max="3595" width="19" customWidth="1"/>
    <col min="3596" max="3596" width="10.140625" customWidth="1"/>
    <col min="3597" max="3597" width="14.85546875" customWidth="1"/>
    <col min="3600" max="3600" width="19" customWidth="1"/>
    <col min="3841" max="3841" width="9.85546875" customWidth="1"/>
    <col min="3842" max="3842" width="17.7109375" customWidth="1"/>
    <col min="3843" max="3843" width="4.28515625" customWidth="1"/>
    <col min="3844" max="3844" width="14.28515625" customWidth="1"/>
    <col min="3845" max="3845" width="19.42578125" customWidth="1"/>
    <col min="3846" max="3846" width="3.85546875" customWidth="1"/>
    <col min="3847" max="3847" width="3.5703125" customWidth="1"/>
    <col min="3848" max="3848" width="3.85546875" customWidth="1"/>
    <col min="3849" max="3849" width="15.7109375" customWidth="1"/>
    <col min="3850" max="3850" width="14.7109375" customWidth="1"/>
    <col min="3851" max="3851" width="19" customWidth="1"/>
    <col min="3852" max="3852" width="10.140625" customWidth="1"/>
    <col min="3853" max="3853" width="14.85546875" customWidth="1"/>
    <col min="3856" max="3856" width="19" customWidth="1"/>
    <col min="4097" max="4097" width="9.85546875" customWidth="1"/>
    <col min="4098" max="4098" width="17.7109375" customWidth="1"/>
    <col min="4099" max="4099" width="4.28515625" customWidth="1"/>
    <col min="4100" max="4100" width="14.28515625" customWidth="1"/>
    <col min="4101" max="4101" width="19.42578125" customWidth="1"/>
    <col min="4102" max="4102" width="3.85546875" customWidth="1"/>
    <col min="4103" max="4103" width="3.5703125" customWidth="1"/>
    <col min="4104" max="4104" width="3.85546875" customWidth="1"/>
    <col min="4105" max="4105" width="15.7109375" customWidth="1"/>
    <col min="4106" max="4106" width="14.7109375" customWidth="1"/>
    <col min="4107" max="4107" width="19" customWidth="1"/>
    <col min="4108" max="4108" width="10.140625" customWidth="1"/>
    <col min="4109" max="4109" width="14.85546875" customWidth="1"/>
    <col min="4112" max="4112" width="19" customWidth="1"/>
    <col min="4353" max="4353" width="9.85546875" customWidth="1"/>
    <col min="4354" max="4354" width="17.7109375" customWidth="1"/>
    <col min="4355" max="4355" width="4.28515625" customWidth="1"/>
    <col min="4356" max="4356" width="14.28515625" customWidth="1"/>
    <col min="4357" max="4357" width="19.42578125" customWidth="1"/>
    <col min="4358" max="4358" width="3.85546875" customWidth="1"/>
    <col min="4359" max="4359" width="3.5703125" customWidth="1"/>
    <col min="4360" max="4360" width="3.85546875" customWidth="1"/>
    <col min="4361" max="4361" width="15.7109375" customWidth="1"/>
    <col min="4362" max="4362" width="14.7109375" customWidth="1"/>
    <col min="4363" max="4363" width="19" customWidth="1"/>
    <col min="4364" max="4364" width="10.140625" customWidth="1"/>
    <col min="4365" max="4365" width="14.85546875" customWidth="1"/>
    <col min="4368" max="4368" width="19" customWidth="1"/>
    <col min="4609" max="4609" width="9.85546875" customWidth="1"/>
    <col min="4610" max="4610" width="17.7109375" customWidth="1"/>
    <col min="4611" max="4611" width="4.28515625" customWidth="1"/>
    <col min="4612" max="4612" width="14.28515625" customWidth="1"/>
    <col min="4613" max="4613" width="19.42578125" customWidth="1"/>
    <col min="4614" max="4614" width="3.85546875" customWidth="1"/>
    <col min="4615" max="4615" width="3.5703125" customWidth="1"/>
    <col min="4616" max="4616" width="3.85546875" customWidth="1"/>
    <col min="4617" max="4617" width="15.7109375" customWidth="1"/>
    <col min="4618" max="4618" width="14.7109375" customWidth="1"/>
    <col min="4619" max="4619" width="19" customWidth="1"/>
    <col min="4620" max="4620" width="10.140625" customWidth="1"/>
    <col min="4621" max="4621" width="14.85546875" customWidth="1"/>
    <col min="4624" max="4624" width="19" customWidth="1"/>
    <col min="4865" max="4865" width="9.85546875" customWidth="1"/>
    <col min="4866" max="4866" width="17.7109375" customWidth="1"/>
    <col min="4867" max="4867" width="4.28515625" customWidth="1"/>
    <col min="4868" max="4868" width="14.28515625" customWidth="1"/>
    <col min="4869" max="4869" width="19.42578125" customWidth="1"/>
    <col min="4870" max="4870" width="3.85546875" customWidth="1"/>
    <col min="4871" max="4871" width="3.5703125" customWidth="1"/>
    <col min="4872" max="4872" width="3.85546875" customWidth="1"/>
    <col min="4873" max="4873" width="15.7109375" customWidth="1"/>
    <col min="4874" max="4874" width="14.7109375" customWidth="1"/>
    <col min="4875" max="4875" width="19" customWidth="1"/>
    <col min="4876" max="4876" width="10.140625" customWidth="1"/>
    <col min="4877" max="4877" width="14.85546875" customWidth="1"/>
    <col min="4880" max="4880" width="19" customWidth="1"/>
    <col min="5121" max="5121" width="9.85546875" customWidth="1"/>
    <col min="5122" max="5122" width="17.7109375" customWidth="1"/>
    <col min="5123" max="5123" width="4.28515625" customWidth="1"/>
    <col min="5124" max="5124" width="14.28515625" customWidth="1"/>
    <col min="5125" max="5125" width="19.42578125" customWidth="1"/>
    <col min="5126" max="5126" width="3.85546875" customWidth="1"/>
    <col min="5127" max="5127" width="3.5703125" customWidth="1"/>
    <col min="5128" max="5128" width="3.85546875" customWidth="1"/>
    <col min="5129" max="5129" width="15.7109375" customWidth="1"/>
    <col min="5130" max="5130" width="14.7109375" customWidth="1"/>
    <col min="5131" max="5131" width="19" customWidth="1"/>
    <col min="5132" max="5132" width="10.140625" customWidth="1"/>
    <col min="5133" max="5133" width="14.85546875" customWidth="1"/>
    <col min="5136" max="5136" width="19" customWidth="1"/>
    <col min="5377" max="5377" width="9.85546875" customWidth="1"/>
    <col min="5378" max="5378" width="17.7109375" customWidth="1"/>
    <col min="5379" max="5379" width="4.28515625" customWidth="1"/>
    <col min="5380" max="5380" width="14.28515625" customWidth="1"/>
    <col min="5381" max="5381" width="19.42578125" customWidth="1"/>
    <col min="5382" max="5382" width="3.85546875" customWidth="1"/>
    <col min="5383" max="5383" width="3.5703125" customWidth="1"/>
    <col min="5384" max="5384" width="3.85546875" customWidth="1"/>
    <col min="5385" max="5385" width="15.7109375" customWidth="1"/>
    <col min="5386" max="5386" width="14.7109375" customWidth="1"/>
    <col min="5387" max="5387" width="19" customWidth="1"/>
    <col min="5388" max="5388" width="10.140625" customWidth="1"/>
    <col min="5389" max="5389" width="14.85546875" customWidth="1"/>
    <col min="5392" max="5392" width="19" customWidth="1"/>
    <col min="5633" max="5633" width="9.85546875" customWidth="1"/>
    <col min="5634" max="5634" width="17.7109375" customWidth="1"/>
    <col min="5635" max="5635" width="4.28515625" customWidth="1"/>
    <col min="5636" max="5636" width="14.28515625" customWidth="1"/>
    <col min="5637" max="5637" width="19.42578125" customWidth="1"/>
    <col min="5638" max="5638" width="3.85546875" customWidth="1"/>
    <col min="5639" max="5639" width="3.5703125" customWidth="1"/>
    <col min="5640" max="5640" width="3.85546875" customWidth="1"/>
    <col min="5641" max="5641" width="15.7109375" customWidth="1"/>
    <col min="5642" max="5642" width="14.7109375" customWidth="1"/>
    <col min="5643" max="5643" width="19" customWidth="1"/>
    <col min="5644" max="5644" width="10.140625" customWidth="1"/>
    <col min="5645" max="5645" width="14.85546875" customWidth="1"/>
    <col min="5648" max="5648" width="19" customWidth="1"/>
    <col min="5889" max="5889" width="9.85546875" customWidth="1"/>
    <col min="5890" max="5890" width="17.7109375" customWidth="1"/>
    <col min="5891" max="5891" width="4.28515625" customWidth="1"/>
    <col min="5892" max="5892" width="14.28515625" customWidth="1"/>
    <col min="5893" max="5893" width="19.42578125" customWidth="1"/>
    <col min="5894" max="5894" width="3.85546875" customWidth="1"/>
    <col min="5895" max="5895" width="3.5703125" customWidth="1"/>
    <col min="5896" max="5896" width="3.85546875" customWidth="1"/>
    <col min="5897" max="5897" width="15.7109375" customWidth="1"/>
    <col min="5898" max="5898" width="14.7109375" customWidth="1"/>
    <col min="5899" max="5899" width="19" customWidth="1"/>
    <col min="5900" max="5900" width="10.140625" customWidth="1"/>
    <col min="5901" max="5901" width="14.85546875" customWidth="1"/>
    <col min="5904" max="5904" width="19" customWidth="1"/>
    <col min="6145" max="6145" width="9.85546875" customWidth="1"/>
    <col min="6146" max="6146" width="17.7109375" customWidth="1"/>
    <col min="6147" max="6147" width="4.28515625" customWidth="1"/>
    <col min="6148" max="6148" width="14.28515625" customWidth="1"/>
    <col min="6149" max="6149" width="19.42578125" customWidth="1"/>
    <col min="6150" max="6150" width="3.85546875" customWidth="1"/>
    <col min="6151" max="6151" width="3.5703125" customWidth="1"/>
    <col min="6152" max="6152" width="3.85546875" customWidth="1"/>
    <col min="6153" max="6153" width="15.7109375" customWidth="1"/>
    <col min="6154" max="6154" width="14.7109375" customWidth="1"/>
    <col min="6155" max="6155" width="19" customWidth="1"/>
    <col min="6156" max="6156" width="10.140625" customWidth="1"/>
    <col min="6157" max="6157" width="14.85546875" customWidth="1"/>
    <col min="6160" max="6160" width="19" customWidth="1"/>
    <col min="6401" max="6401" width="9.85546875" customWidth="1"/>
    <col min="6402" max="6402" width="17.7109375" customWidth="1"/>
    <col min="6403" max="6403" width="4.28515625" customWidth="1"/>
    <col min="6404" max="6404" width="14.28515625" customWidth="1"/>
    <col min="6405" max="6405" width="19.42578125" customWidth="1"/>
    <col min="6406" max="6406" width="3.85546875" customWidth="1"/>
    <col min="6407" max="6407" width="3.5703125" customWidth="1"/>
    <col min="6408" max="6408" width="3.85546875" customWidth="1"/>
    <col min="6409" max="6409" width="15.7109375" customWidth="1"/>
    <col min="6410" max="6410" width="14.7109375" customWidth="1"/>
    <col min="6411" max="6411" width="19" customWidth="1"/>
    <col min="6412" max="6412" width="10.140625" customWidth="1"/>
    <col min="6413" max="6413" width="14.85546875" customWidth="1"/>
    <col min="6416" max="6416" width="19" customWidth="1"/>
    <col min="6657" max="6657" width="9.85546875" customWidth="1"/>
    <col min="6658" max="6658" width="17.7109375" customWidth="1"/>
    <col min="6659" max="6659" width="4.28515625" customWidth="1"/>
    <col min="6660" max="6660" width="14.28515625" customWidth="1"/>
    <col min="6661" max="6661" width="19.42578125" customWidth="1"/>
    <col min="6662" max="6662" width="3.85546875" customWidth="1"/>
    <col min="6663" max="6663" width="3.5703125" customWidth="1"/>
    <col min="6664" max="6664" width="3.85546875" customWidth="1"/>
    <col min="6665" max="6665" width="15.7109375" customWidth="1"/>
    <col min="6666" max="6666" width="14.7109375" customWidth="1"/>
    <col min="6667" max="6667" width="19" customWidth="1"/>
    <col min="6668" max="6668" width="10.140625" customWidth="1"/>
    <col min="6669" max="6669" width="14.85546875" customWidth="1"/>
    <col min="6672" max="6672" width="19" customWidth="1"/>
    <col min="6913" max="6913" width="9.85546875" customWidth="1"/>
    <col min="6914" max="6914" width="17.7109375" customWidth="1"/>
    <col min="6915" max="6915" width="4.28515625" customWidth="1"/>
    <col min="6916" max="6916" width="14.28515625" customWidth="1"/>
    <col min="6917" max="6917" width="19.42578125" customWidth="1"/>
    <col min="6918" max="6918" width="3.85546875" customWidth="1"/>
    <col min="6919" max="6919" width="3.5703125" customWidth="1"/>
    <col min="6920" max="6920" width="3.85546875" customWidth="1"/>
    <col min="6921" max="6921" width="15.7109375" customWidth="1"/>
    <col min="6922" max="6922" width="14.7109375" customWidth="1"/>
    <col min="6923" max="6923" width="19" customWidth="1"/>
    <col min="6924" max="6924" width="10.140625" customWidth="1"/>
    <col min="6925" max="6925" width="14.85546875" customWidth="1"/>
    <col min="6928" max="6928" width="19" customWidth="1"/>
    <col min="7169" max="7169" width="9.85546875" customWidth="1"/>
    <col min="7170" max="7170" width="17.7109375" customWidth="1"/>
    <col min="7171" max="7171" width="4.28515625" customWidth="1"/>
    <col min="7172" max="7172" width="14.28515625" customWidth="1"/>
    <col min="7173" max="7173" width="19.42578125" customWidth="1"/>
    <col min="7174" max="7174" width="3.85546875" customWidth="1"/>
    <col min="7175" max="7175" width="3.5703125" customWidth="1"/>
    <col min="7176" max="7176" width="3.85546875" customWidth="1"/>
    <col min="7177" max="7177" width="15.7109375" customWidth="1"/>
    <col min="7178" max="7178" width="14.7109375" customWidth="1"/>
    <col min="7179" max="7179" width="19" customWidth="1"/>
    <col min="7180" max="7180" width="10.140625" customWidth="1"/>
    <col min="7181" max="7181" width="14.85546875" customWidth="1"/>
    <col min="7184" max="7184" width="19" customWidth="1"/>
    <col min="7425" max="7425" width="9.85546875" customWidth="1"/>
    <col min="7426" max="7426" width="17.7109375" customWidth="1"/>
    <col min="7427" max="7427" width="4.28515625" customWidth="1"/>
    <col min="7428" max="7428" width="14.28515625" customWidth="1"/>
    <col min="7429" max="7429" width="19.42578125" customWidth="1"/>
    <col min="7430" max="7430" width="3.85546875" customWidth="1"/>
    <col min="7431" max="7431" width="3.5703125" customWidth="1"/>
    <col min="7432" max="7432" width="3.85546875" customWidth="1"/>
    <col min="7433" max="7433" width="15.7109375" customWidth="1"/>
    <col min="7434" max="7434" width="14.7109375" customWidth="1"/>
    <col min="7435" max="7435" width="19" customWidth="1"/>
    <col min="7436" max="7436" width="10.140625" customWidth="1"/>
    <col min="7437" max="7437" width="14.85546875" customWidth="1"/>
    <col min="7440" max="7440" width="19" customWidth="1"/>
    <col min="7681" max="7681" width="9.85546875" customWidth="1"/>
    <col min="7682" max="7682" width="17.7109375" customWidth="1"/>
    <col min="7683" max="7683" width="4.28515625" customWidth="1"/>
    <col min="7684" max="7684" width="14.28515625" customWidth="1"/>
    <col min="7685" max="7685" width="19.42578125" customWidth="1"/>
    <col min="7686" max="7686" width="3.85546875" customWidth="1"/>
    <col min="7687" max="7687" width="3.5703125" customWidth="1"/>
    <col min="7688" max="7688" width="3.85546875" customWidth="1"/>
    <col min="7689" max="7689" width="15.7109375" customWidth="1"/>
    <col min="7690" max="7690" width="14.7109375" customWidth="1"/>
    <col min="7691" max="7691" width="19" customWidth="1"/>
    <col min="7692" max="7692" width="10.140625" customWidth="1"/>
    <col min="7693" max="7693" width="14.85546875" customWidth="1"/>
    <col min="7696" max="7696" width="19" customWidth="1"/>
    <col min="7937" max="7937" width="9.85546875" customWidth="1"/>
    <col min="7938" max="7938" width="17.7109375" customWidth="1"/>
    <col min="7939" max="7939" width="4.28515625" customWidth="1"/>
    <col min="7940" max="7940" width="14.28515625" customWidth="1"/>
    <col min="7941" max="7941" width="19.42578125" customWidth="1"/>
    <col min="7942" max="7942" width="3.85546875" customWidth="1"/>
    <col min="7943" max="7943" width="3.5703125" customWidth="1"/>
    <col min="7944" max="7944" width="3.85546875" customWidth="1"/>
    <col min="7945" max="7945" width="15.7109375" customWidth="1"/>
    <col min="7946" max="7946" width="14.7109375" customWidth="1"/>
    <col min="7947" max="7947" width="19" customWidth="1"/>
    <col min="7948" max="7948" width="10.140625" customWidth="1"/>
    <col min="7949" max="7949" width="14.85546875" customWidth="1"/>
    <col min="7952" max="7952" width="19" customWidth="1"/>
    <col min="8193" max="8193" width="9.85546875" customWidth="1"/>
    <col min="8194" max="8194" width="17.7109375" customWidth="1"/>
    <col min="8195" max="8195" width="4.28515625" customWidth="1"/>
    <col min="8196" max="8196" width="14.28515625" customWidth="1"/>
    <col min="8197" max="8197" width="19.42578125" customWidth="1"/>
    <col min="8198" max="8198" width="3.85546875" customWidth="1"/>
    <col min="8199" max="8199" width="3.5703125" customWidth="1"/>
    <col min="8200" max="8200" width="3.85546875" customWidth="1"/>
    <col min="8201" max="8201" width="15.7109375" customWidth="1"/>
    <col min="8202" max="8202" width="14.7109375" customWidth="1"/>
    <col min="8203" max="8203" width="19" customWidth="1"/>
    <col min="8204" max="8204" width="10.140625" customWidth="1"/>
    <col min="8205" max="8205" width="14.85546875" customWidth="1"/>
    <col min="8208" max="8208" width="19" customWidth="1"/>
    <col min="8449" max="8449" width="9.85546875" customWidth="1"/>
    <col min="8450" max="8450" width="17.7109375" customWidth="1"/>
    <col min="8451" max="8451" width="4.28515625" customWidth="1"/>
    <col min="8452" max="8452" width="14.28515625" customWidth="1"/>
    <col min="8453" max="8453" width="19.42578125" customWidth="1"/>
    <col min="8454" max="8454" width="3.85546875" customWidth="1"/>
    <col min="8455" max="8455" width="3.5703125" customWidth="1"/>
    <col min="8456" max="8456" width="3.85546875" customWidth="1"/>
    <col min="8457" max="8457" width="15.7109375" customWidth="1"/>
    <col min="8458" max="8458" width="14.7109375" customWidth="1"/>
    <col min="8459" max="8459" width="19" customWidth="1"/>
    <col min="8460" max="8460" width="10.140625" customWidth="1"/>
    <col min="8461" max="8461" width="14.85546875" customWidth="1"/>
    <col min="8464" max="8464" width="19" customWidth="1"/>
    <col min="8705" max="8705" width="9.85546875" customWidth="1"/>
    <col min="8706" max="8706" width="17.7109375" customWidth="1"/>
    <col min="8707" max="8707" width="4.28515625" customWidth="1"/>
    <col min="8708" max="8708" width="14.28515625" customWidth="1"/>
    <col min="8709" max="8709" width="19.42578125" customWidth="1"/>
    <col min="8710" max="8710" width="3.85546875" customWidth="1"/>
    <col min="8711" max="8711" width="3.5703125" customWidth="1"/>
    <col min="8712" max="8712" width="3.85546875" customWidth="1"/>
    <col min="8713" max="8713" width="15.7109375" customWidth="1"/>
    <col min="8714" max="8714" width="14.7109375" customWidth="1"/>
    <col min="8715" max="8715" width="19" customWidth="1"/>
    <col min="8716" max="8716" width="10.140625" customWidth="1"/>
    <col min="8717" max="8717" width="14.85546875" customWidth="1"/>
    <col min="8720" max="8720" width="19" customWidth="1"/>
    <col min="8961" max="8961" width="9.85546875" customWidth="1"/>
    <col min="8962" max="8962" width="17.7109375" customWidth="1"/>
    <col min="8963" max="8963" width="4.28515625" customWidth="1"/>
    <col min="8964" max="8964" width="14.28515625" customWidth="1"/>
    <col min="8965" max="8965" width="19.42578125" customWidth="1"/>
    <col min="8966" max="8966" width="3.85546875" customWidth="1"/>
    <col min="8967" max="8967" width="3.5703125" customWidth="1"/>
    <col min="8968" max="8968" width="3.85546875" customWidth="1"/>
    <col min="8969" max="8969" width="15.7109375" customWidth="1"/>
    <col min="8970" max="8970" width="14.7109375" customWidth="1"/>
    <col min="8971" max="8971" width="19" customWidth="1"/>
    <col min="8972" max="8972" width="10.140625" customWidth="1"/>
    <col min="8973" max="8973" width="14.85546875" customWidth="1"/>
    <col min="8976" max="8976" width="19" customWidth="1"/>
    <col min="9217" max="9217" width="9.85546875" customWidth="1"/>
    <col min="9218" max="9218" width="17.7109375" customWidth="1"/>
    <col min="9219" max="9219" width="4.28515625" customWidth="1"/>
    <col min="9220" max="9220" width="14.28515625" customWidth="1"/>
    <col min="9221" max="9221" width="19.42578125" customWidth="1"/>
    <col min="9222" max="9222" width="3.85546875" customWidth="1"/>
    <col min="9223" max="9223" width="3.5703125" customWidth="1"/>
    <col min="9224" max="9224" width="3.85546875" customWidth="1"/>
    <col min="9225" max="9225" width="15.7109375" customWidth="1"/>
    <col min="9226" max="9226" width="14.7109375" customWidth="1"/>
    <col min="9227" max="9227" width="19" customWidth="1"/>
    <col min="9228" max="9228" width="10.140625" customWidth="1"/>
    <col min="9229" max="9229" width="14.85546875" customWidth="1"/>
    <col min="9232" max="9232" width="19" customWidth="1"/>
    <col min="9473" max="9473" width="9.85546875" customWidth="1"/>
    <col min="9474" max="9474" width="17.7109375" customWidth="1"/>
    <col min="9475" max="9475" width="4.28515625" customWidth="1"/>
    <col min="9476" max="9476" width="14.28515625" customWidth="1"/>
    <col min="9477" max="9477" width="19.42578125" customWidth="1"/>
    <col min="9478" max="9478" width="3.85546875" customWidth="1"/>
    <col min="9479" max="9479" width="3.5703125" customWidth="1"/>
    <col min="9480" max="9480" width="3.85546875" customWidth="1"/>
    <col min="9481" max="9481" width="15.7109375" customWidth="1"/>
    <col min="9482" max="9482" width="14.7109375" customWidth="1"/>
    <col min="9483" max="9483" width="19" customWidth="1"/>
    <col min="9484" max="9484" width="10.140625" customWidth="1"/>
    <col min="9485" max="9485" width="14.85546875" customWidth="1"/>
    <col min="9488" max="9488" width="19" customWidth="1"/>
    <col min="9729" max="9729" width="9.85546875" customWidth="1"/>
    <col min="9730" max="9730" width="17.7109375" customWidth="1"/>
    <col min="9731" max="9731" width="4.28515625" customWidth="1"/>
    <col min="9732" max="9732" width="14.28515625" customWidth="1"/>
    <col min="9733" max="9733" width="19.42578125" customWidth="1"/>
    <col min="9734" max="9734" width="3.85546875" customWidth="1"/>
    <col min="9735" max="9735" width="3.5703125" customWidth="1"/>
    <col min="9736" max="9736" width="3.85546875" customWidth="1"/>
    <col min="9737" max="9737" width="15.7109375" customWidth="1"/>
    <col min="9738" max="9738" width="14.7109375" customWidth="1"/>
    <col min="9739" max="9739" width="19" customWidth="1"/>
    <col min="9740" max="9740" width="10.140625" customWidth="1"/>
    <col min="9741" max="9741" width="14.85546875" customWidth="1"/>
    <col min="9744" max="9744" width="19" customWidth="1"/>
    <col min="9985" max="9985" width="9.85546875" customWidth="1"/>
    <col min="9986" max="9986" width="17.7109375" customWidth="1"/>
    <col min="9987" max="9987" width="4.28515625" customWidth="1"/>
    <col min="9988" max="9988" width="14.28515625" customWidth="1"/>
    <col min="9989" max="9989" width="19.42578125" customWidth="1"/>
    <col min="9990" max="9990" width="3.85546875" customWidth="1"/>
    <col min="9991" max="9991" width="3.5703125" customWidth="1"/>
    <col min="9992" max="9992" width="3.85546875" customWidth="1"/>
    <col min="9993" max="9993" width="15.7109375" customWidth="1"/>
    <col min="9994" max="9994" width="14.7109375" customWidth="1"/>
    <col min="9995" max="9995" width="19" customWidth="1"/>
    <col min="9996" max="9996" width="10.140625" customWidth="1"/>
    <col min="9997" max="9997" width="14.85546875" customWidth="1"/>
    <col min="10000" max="10000" width="19" customWidth="1"/>
    <col min="10241" max="10241" width="9.85546875" customWidth="1"/>
    <col min="10242" max="10242" width="17.7109375" customWidth="1"/>
    <col min="10243" max="10243" width="4.28515625" customWidth="1"/>
    <col min="10244" max="10244" width="14.28515625" customWidth="1"/>
    <col min="10245" max="10245" width="19.42578125" customWidth="1"/>
    <col min="10246" max="10246" width="3.85546875" customWidth="1"/>
    <col min="10247" max="10247" width="3.5703125" customWidth="1"/>
    <col min="10248" max="10248" width="3.85546875" customWidth="1"/>
    <col min="10249" max="10249" width="15.7109375" customWidth="1"/>
    <col min="10250" max="10250" width="14.7109375" customWidth="1"/>
    <col min="10251" max="10251" width="19" customWidth="1"/>
    <col min="10252" max="10252" width="10.140625" customWidth="1"/>
    <col min="10253" max="10253" width="14.85546875" customWidth="1"/>
    <col min="10256" max="10256" width="19" customWidth="1"/>
    <col min="10497" max="10497" width="9.85546875" customWidth="1"/>
    <col min="10498" max="10498" width="17.7109375" customWidth="1"/>
    <col min="10499" max="10499" width="4.28515625" customWidth="1"/>
    <col min="10500" max="10500" width="14.28515625" customWidth="1"/>
    <col min="10501" max="10501" width="19.42578125" customWidth="1"/>
    <col min="10502" max="10502" width="3.85546875" customWidth="1"/>
    <col min="10503" max="10503" width="3.5703125" customWidth="1"/>
    <col min="10504" max="10504" width="3.85546875" customWidth="1"/>
    <col min="10505" max="10505" width="15.7109375" customWidth="1"/>
    <col min="10506" max="10506" width="14.7109375" customWidth="1"/>
    <col min="10507" max="10507" width="19" customWidth="1"/>
    <col min="10508" max="10508" width="10.140625" customWidth="1"/>
    <col min="10509" max="10509" width="14.85546875" customWidth="1"/>
    <col min="10512" max="10512" width="19" customWidth="1"/>
    <col min="10753" max="10753" width="9.85546875" customWidth="1"/>
    <col min="10754" max="10754" width="17.7109375" customWidth="1"/>
    <col min="10755" max="10755" width="4.28515625" customWidth="1"/>
    <col min="10756" max="10756" width="14.28515625" customWidth="1"/>
    <col min="10757" max="10757" width="19.42578125" customWidth="1"/>
    <col min="10758" max="10758" width="3.85546875" customWidth="1"/>
    <col min="10759" max="10759" width="3.5703125" customWidth="1"/>
    <col min="10760" max="10760" width="3.85546875" customWidth="1"/>
    <col min="10761" max="10761" width="15.7109375" customWidth="1"/>
    <col min="10762" max="10762" width="14.7109375" customWidth="1"/>
    <col min="10763" max="10763" width="19" customWidth="1"/>
    <col min="10764" max="10764" width="10.140625" customWidth="1"/>
    <col min="10765" max="10765" width="14.85546875" customWidth="1"/>
    <col min="10768" max="10768" width="19" customWidth="1"/>
    <col min="11009" max="11009" width="9.85546875" customWidth="1"/>
    <col min="11010" max="11010" width="17.7109375" customWidth="1"/>
    <col min="11011" max="11011" width="4.28515625" customWidth="1"/>
    <col min="11012" max="11012" width="14.28515625" customWidth="1"/>
    <col min="11013" max="11013" width="19.42578125" customWidth="1"/>
    <col min="11014" max="11014" width="3.85546875" customWidth="1"/>
    <col min="11015" max="11015" width="3.5703125" customWidth="1"/>
    <col min="11016" max="11016" width="3.85546875" customWidth="1"/>
    <col min="11017" max="11017" width="15.7109375" customWidth="1"/>
    <col min="11018" max="11018" width="14.7109375" customWidth="1"/>
    <col min="11019" max="11019" width="19" customWidth="1"/>
    <col min="11020" max="11020" width="10.140625" customWidth="1"/>
    <col min="11021" max="11021" width="14.85546875" customWidth="1"/>
    <col min="11024" max="11024" width="19" customWidth="1"/>
    <col min="11265" max="11265" width="9.85546875" customWidth="1"/>
    <col min="11266" max="11266" width="17.7109375" customWidth="1"/>
    <col min="11267" max="11267" width="4.28515625" customWidth="1"/>
    <col min="11268" max="11268" width="14.28515625" customWidth="1"/>
    <col min="11269" max="11269" width="19.42578125" customWidth="1"/>
    <col min="11270" max="11270" width="3.85546875" customWidth="1"/>
    <col min="11271" max="11271" width="3.5703125" customWidth="1"/>
    <col min="11272" max="11272" width="3.85546875" customWidth="1"/>
    <col min="11273" max="11273" width="15.7109375" customWidth="1"/>
    <col min="11274" max="11274" width="14.7109375" customWidth="1"/>
    <col min="11275" max="11275" width="19" customWidth="1"/>
    <col min="11276" max="11276" width="10.140625" customWidth="1"/>
    <col min="11277" max="11277" width="14.85546875" customWidth="1"/>
    <col min="11280" max="11280" width="19" customWidth="1"/>
    <col min="11521" max="11521" width="9.85546875" customWidth="1"/>
    <col min="11522" max="11522" width="17.7109375" customWidth="1"/>
    <col min="11523" max="11523" width="4.28515625" customWidth="1"/>
    <col min="11524" max="11524" width="14.28515625" customWidth="1"/>
    <col min="11525" max="11525" width="19.42578125" customWidth="1"/>
    <col min="11526" max="11526" width="3.85546875" customWidth="1"/>
    <col min="11527" max="11527" width="3.5703125" customWidth="1"/>
    <col min="11528" max="11528" width="3.85546875" customWidth="1"/>
    <col min="11529" max="11529" width="15.7109375" customWidth="1"/>
    <col min="11530" max="11530" width="14.7109375" customWidth="1"/>
    <col min="11531" max="11531" width="19" customWidth="1"/>
    <col min="11532" max="11532" width="10.140625" customWidth="1"/>
    <col min="11533" max="11533" width="14.85546875" customWidth="1"/>
    <col min="11536" max="11536" width="19" customWidth="1"/>
    <col min="11777" max="11777" width="9.85546875" customWidth="1"/>
    <col min="11778" max="11778" width="17.7109375" customWidth="1"/>
    <col min="11779" max="11779" width="4.28515625" customWidth="1"/>
    <col min="11780" max="11780" width="14.28515625" customWidth="1"/>
    <col min="11781" max="11781" width="19.42578125" customWidth="1"/>
    <col min="11782" max="11782" width="3.85546875" customWidth="1"/>
    <col min="11783" max="11783" width="3.5703125" customWidth="1"/>
    <col min="11784" max="11784" width="3.85546875" customWidth="1"/>
    <col min="11785" max="11785" width="15.7109375" customWidth="1"/>
    <col min="11786" max="11786" width="14.7109375" customWidth="1"/>
    <col min="11787" max="11787" width="19" customWidth="1"/>
    <col min="11788" max="11788" width="10.140625" customWidth="1"/>
    <col min="11789" max="11789" width="14.85546875" customWidth="1"/>
    <col min="11792" max="11792" width="19" customWidth="1"/>
    <col min="12033" max="12033" width="9.85546875" customWidth="1"/>
    <col min="12034" max="12034" width="17.7109375" customWidth="1"/>
    <col min="12035" max="12035" width="4.28515625" customWidth="1"/>
    <col min="12036" max="12036" width="14.28515625" customWidth="1"/>
    <col min="12037" max="12037" width="19.42578125" customWidth="1"/>
    <col min="12038" max="12038" width="3.85546875" customWidth="1"/>
    <col min="12039" max="12039" width="3.5703125" customWidth="1"/>
    <col min="12040" max="12040" width="3.85546875" customWidth="1"/>
    <col min="12041" max="12041" width="15.7109375" customWidth="1"/>
    <col min="12042" max="12042" width="14.7109375" customWidth="1"/>
    <col min="12043" max="12043" width="19" customWidth="1"/>
    <col min="12044" max="12044" width="10.140625" customWidth="1"/>
    <col min="12045" max="12045" width="14.85546875" customWidth="1"/>
    <col min="12048" max="12048" width="19" customWidth="1"/>
    <col min="12289" max="12289" width="9.85546875" customWidth="1"/>
    <col min="12290" max="12290" width="17.7109375" customWidth="1"/>
    <col min="12291" max="12291" width="4.28515625" customWidth="1"/>
    <col min="12292" max="12292" width="14.28515625" customWidth="1"/>
    <col min="12293" max="12293" width="19.42578125" customWidth="1"/>
    <col min="12294" max="12294" width="3.85546875" customWidth="1"/>
    <col min="12295" max="12295" width="3.5703125" customWidth="1"/>
    <col min="12296" max="12296" width="3.85546875" customWidth="1"/>
    <col min="12297" max="12297" width="15.7109375" customWidth="1"/>
    <col min="12298" max="12298" width="14.7109375" customWidth="1"/>
    <col min="12299" max="12299" width="19" customWidth="1"/>
    <col min="12300" max="12300" width="10.140625" customWidth="1"/>
    <col min="12301" max="12301" width="14.85546875" customWidth="1"/>
    <col min="12304" max="12304" width="19" customWidth="1"/>
    <col min="12545" max="12545" width="9.85546875" customWidth="1"/>
    <col min="12546" max="12546" width="17.7109375" customWidth="1"/>
    <col min="12547" max="12547" width="4.28515625" customWidth="1"/>
    <col min="12548" max="12548" width="14.28515625" customWidth="1"/>
    <col min="12549" max="12549" width="19.42578125" customWidth="1"/>
    <col min="12550" max="12550" width="3.85546875" customWidth="1"/>
    <col min="12551" max="12551" width="3.5703125" customWidth="1"/>
    <col min="12552" max="12552" width="3.85546875" customWidth="1"/>
    <col min="12553" max="12553" width="15.7109375" customWidth="1"/>
    <col min="12554" max="12554" width="14.7109375" customWidth="1"/>
    <col min="12555" max="12555" width="19" customWidth="1"/>
    <col min="12556" max="12556" width="10.140625" customWidth="1"/>
    <col min="12557" max="12557" width="14.85546875" customWidth="1"/>
    <col min="12560" max="12560" width="19" customWidth="1"/>
    <col min="12801" max="12801" width="9.85546875" customWidth="1"/>
    <col min="12802" max="12802" width="17.7109375" customWidth="1"/>
    <col min="12803" max="12803" width="4.28515625" customWidth="1"/>
    <col min="12804" max="12804" width="14.28515625" customWidth="1"/>
    <col min="12805" max="12805" width="19.42578125" customWidth="1"/>
    <col min="12806" max="12806" width="3.85546875" customWidth="1"/>
    <col min="12807" max="12807" width="3.5703125" customWidth="1"/>
    <col min="12808" max="12808" width="3.85546875" customWidth="1"/>
    <col min="12809" max="12809" width="15.7109375" customWidth="1"/>
    <col min="12810" max="12810" width="14.7109375" customWidth="1"/>
    <col min="12811" max="12811" width="19" customWidth="1"/>
    <col min="12812" max="12812" width="10.140625" customWidth="1"/>
    <col min="12813" max="12813" width="14.85546875" customWidth="1"/>
    <col min="12816" max="12816" width="19" customWidth="1"/>
    <col min="13057" max="13057" width="9.85546875" customWidth="1"/>
    <col min="13058" max="13058" width="17.7109375" customWidth="1"/>
    <col min="13059" max="13059" width="4.28515625" customWidth="1"/>
    <col min="13060" max="13060" width="14.28515625" customWidth="1"/>
    <col min="13061" max="13061" width="19.42578125" customWidth="1"/>
    <col min="13062" max="13062" width="3.85546875" customWidth="1"/>
    <col min="13063" max="13063" width="3.5703125" customWidth="1"/>
    <col min="13064" max="13064" width="3.85546875" customWidth="1"/>
    <col min="13065" max="13065" width="15.7109375" customWidth="1"/>
    <col min="13066" max="13066" width="14.7109375" customWidth="1"/>
    <col min="13067" max="13067" width="19" customWidth="1"/>
    <col min="13068" max="13068" width="10.140625" customWidth="1"/>
    <col min="13069" max="13069" width="14.85546875" customWidth="1"/>
    <col min="13072" max="13072" width="19" customWidth="1"/>
    <col min="13313" max="13313" width="9.85546875" customWidth="1"/>
    <col min="13314" max="13314" width="17.7109375" customWidth="1"/>
    <col min="13315" max="13315" width="4.28515625" customWidth="1"/>
    <col min="13316" max="13316" width="14.28515625" customWidth="1"/>
    <col min="13317" max="13317" width="19.42578125" customWidth="1"/>
    <col min="13318" max="13318" width="3.85546875" customWidth="1"/>
    <col min="13319" max="13319" width="3.5703125" customWidth="1"/>
    <col min="13320" max="13320" width="3.85546875" customWidth="1"/>
    <col min="13321" max="13321" width="15.7109375" customWidth="1"/>
    <col min="13322" max="13322" width="14.7109375" customWidth="1"/>
    <col min="13323" max="13323" width="19" customWidth="1"/>
    <col min="13324" max="13324" width="10.140625" customWidth="1"/>
    <col min="13325" max="13325" width="14.85546875" customWidth="1"/>
    <col min="13328" max="13328" width="19" customWidth="1"/>
    <col min="13569" max="13569" width="9.85546875" customWidth="1"/>
    <col min="13570" max="13570" width="17.7109375" customWidth="1"/>
    <col min="13571" max="13571" width="4.28515625" customWidth="1"/>
    <col min="13572" max="13572" width="14.28515625" customWidth="1"/>
    <col min="13573" max="13573" width="19.42578125" customWidth="1"/>
    <col min="13574" max="13574" width="3.85546875" customWidth="1"/>
    <col min="13575" max="13575" width="3.5703125" customWidth="1"/>
    <col min="13576" max="13576" width="3.85546875" customWidth="1"/>
    <col min="13577" max="13577" width="15.7109375" customWidth="1"/>
    <col min="13578" max="13578" width="14.7109375" customWidth="1"/>
    <col min="13579" max="13579" width="19" customWidth="1"/>
    <col min="13580" max="13580" width="10.140625" customWidth="1"/>
    <col min="13581" max="13581" width="14.85546875" customWidth="1"/>
    <col min="13584" max="13584" width="19" customWidth="1"/>
    <col min="13825" max="13825" width="9.85546875" customWidth="1"/>
    <col min="13826" max="13826" width="17.7109375" customWidth="1"/>
    <col min="13827" max="13827" width="4.28515625" customWidth="1"/>
    <col min="13828" max="13828" width="14.28515625" customWidth="1"/>
    <col min="13829" max="13829" width="19.42578125" customWidth="1"/>
    <col min="13830" max="13830" width="3.85546875" customWidth="1"/>
    <col min="13831" max="13831" width="3.5703125" customWidth="1"/>
    <col min="13832" max="13832" width="3.85546875" customWidth="1"/>
    <col min="13833" max="13833" width="15.7109375" customWidth="1"/>
    <col min="13834" max="13834" width="14.7109375" customWidth="1"/>
    <col min="13835" max="13835" width="19" customWidth="1"/>
    <col min="13836" max="13836" width="10.140625" customWidth="1"/>
    <col min="13837" max="13837" width="14.85546875" customWidth="1"/>
    <col min="13840" max="13840" width="19" customWidth="1"/>
    <col min="14081" max="14081" width="9.85546875" customWidth="1"/>
    <col min="14082" max="14082" width="17.7109375" customWidth="1"/>
    <col min="14083" max="14083" width="4.28515625" customWidth="1"/>
    <col min="14084" max="14084" width="14.28515625" customWidth="1"/>
    <col min="14085" max="14085" width="19.42578125" customWidth="1"/>
    <col min="14086" max="14086" width="3.85546875" customWidth="1"/>
    <col min="14087" max="14087" width="3.5703125" customWidth="1"/>
    <col min="14088" max="14088" width="3.85546875" customWidth="1"/>
    <col min="14089" max="14089" width="15.7109375" customWidth="1"/>
    <col min="14090" max="14090" width="14.7109375" customWidth="1"/>
    <col min="14091" max="14091" width="19" customWidth="1"/>
    <col min="14092" max="14092" width="10.140625" customWidth="1"/>
    <col min="14093" max="14093" width="14.85546875" customWidth="1"/>
    <col min="14096" max="14096" width="19" customWidth="1"/>
    <col min="14337" max="14337" width="9.85546875" customWidth="1"/>
    <col min="14338" max="14338" width="17.7109375" customWidth="1"/>
    <col min="14339" max="14339" width="4.28515625" customWidth="1"/>
    <col min="14340" max="14340" width="14.28515625" customWidth="1"/>
    <col min="14341" max="14341" width="19.42578125" customWidth="1"/>
    <col min="14342" max="14342" width="3.85546875" customWidth="1"/>
    <col min="14343" max="14343" width="3.5703125" customWidth="1"/>
    <col min="14344" max="14344" width="3.85546875" customWidth="1"/>
    <col min="14345" max="14345" width="15.7109375" customWidth="1"/>
    <col min="14346" max="14346" width="14.7109375" customWidth="1"/>
    <col min="14347" max="14347" width="19" customWidth="1"/>
    <col min="14348" max="14348" width="10.140625" customWidth="1"/>
    <col min="14349" max="14349" width="14.85546875" customWidth="1"/>
    <col min="14352" max="14352" width="19" customWidth="1"/>
    <col min="14593" max="14593" width="9.85546875" customWidth="1"/>
    <col min="14594" max="14594" width="17.7109375" customWidth="1"/>
    <col min="14595" max="14595" width="4.28515625" customWidth="1"/>
    <col min="14596" max="14596" width="14.28515625" customWidth="1"/>
    <col min="14597" max="14597" width="19.42578125" customWidth="1"/>
    <col min="14598" max="14598" width="3.85546875" customWidth="1"/>
    <col min="14599" max="14599" width="3.5703125" customWidth="1"/>
    <col min="14600" max="14600" width="3.85546875" customWidth="1"/>
    <col min="14601" max="14601" width="15.7109375" customWidth="1"/>
    <col min="14602" max="14602" width="14.7109375" customWidth="1"/>
    <col min="14603" max="14603" width="19" customWidth="1"/>
    <col min="14604" max="14604" width="10.140625" customWidth="1"/>
    <col min="14605" max="14605" width="14.85546875" customWidth="1"/>
    <col min="14608" max="14608" width="19" customWidth="1"/>
    <col min="14849" max="14849" width="9.85546875" customWidth="1"/>
    <col min="14850" max="14850" width="17.7109375" customWidth="1"/>
    <col min="14851" max="14851" width="4.28515625" customWidth="1"/>
    <col min="14852" max="14852" width="14.28515625" customWidth="1"/>
    <col min="14853" max="14853" width="19.42578125" customWidth="1"/>
    <col min="14854" max="14854" width="3.85546875" customWidth="1"/>
    <col min="14855" max="14855" width="3.5703125" customWidth="1"/>
    <col min="14856" max="14856" width="3.85546875" customWidth="1"/>
    <col min="14857" max="14857" width="15.7109375" customWidth="1"/>
    <col min="14858" max="14858" width="14.7109375" customWidth="1"/>
    <col min="14859" max="14859" width="19" customWidth="1"/>
    <col min="14860" max="14860" width="10.140625" customWidth="1"/>
    <col min="14861" max="14861" width="14.85546875" customWidth="1"/>
    <col min="14864" max="14864" width="19" customWidth="1"/>
    <col min="15105" max="15105" width="9.85546875" customWidth="1"/>
    <col min="15106" max="15106" width="17.7109375" customWidth="1"/>
    <col min="15107" max="15107" width="4.28515625" customWidth="1"/>
    <col min="15108" max="15108" width="14.28515625" customWidth="1"/>
    <col min="15109" max="15109" width="19.42578125" customWidth="1"/>
    <col min="15110" max="15110" width="3.85546875" customWidth="1"/>
    <col min="15111" max="15111" width="3.5703125" customWidth="1"/>
    <col min="15112" max="15112" width="3.85546875" customWidth="1"/>
    <col min="15113" max="15113" width="15.7109375" customWidth="1"/>
    <col min="15114" max="15114" width="14.7109375" customWidth="1"/>
    <col min="15115" max="15115" width="19" customWidth="1"/>
    <col min="15116" max="15116" width="10.140625" customWidth="1"/>
    <col min="15117" max="15117" width="14.85546875" customWidth="1"/>
    <col min="15120" max="15120" width="19" customWidth="1"/>
    <col min="15361" max="15361" width="9.85546875" customWidth="1"/>
    <col min="15362" max="15362" width="17.7109375" customWidth="1"/>
    <col min="15363" max="15363" width="4.28515625" customWidth="1"/>
    <col min="15364" max="15364" width="14.28515625" customWidth="1"/>
    <col min="15365" max="15365" width="19.42578125" customWidth="1"/>
    <col min="15366" max="15366" width="3.85546875" customWidth="1"/>
    <col min="15367" max="15367" width="3.5703125" customWidth="1"/>
    <col min="15368" max="15368" width="3.85546875" customWidth="1"/>
    <col min="15369" max="15369" width="15.7109375" customWidth="1"/>
    <col min="15370" max="15370" width="14.7109375" customWidth="1"/>
    <col min="15371" max="15371" width="19" customWidth="1"/>
    <col min="15372" max="15372" width="10.140625" customWidth="1"/>
    <col min="15373" max="15373" width="14.85546875" customWidth="1"/>
    <col min="15376" max="15376" width="19" customWidth="1"/>
    <col min="15617" max="15617" width="9.85546875" customWidth="1"/>
    <col min="15618" max="15618" width="17.7109375" customWidth="1"/>
    <col min="15619" max="15619" width="4.28515625" customWidth="1"/>
    <col min="15620" max="15620" width="14.28515625" customWidth="1"/>
    <col min="15621" max="15621" width="19.42578125" customWidth="1"/>
    <col min="15622" max="15622" width="3.85546875" customWidth="1"/>
    <col min="15623" max="15623" width="3.5703125" customWidth="1"/>
    <col min="15624" max="15624" width="3.85546875" customWidth="1"/>
    <col min="15625" max="15625" width="15.7109375" customWidth="1"/>
    <col min="15626" max="15626" width="14.7109375" customWidth="1"/>
    <col min="15627" max="15627" width="19" customWidth="1"/>
    <col min="15628" max="15628" width="10.140625" customWidth="1"/>
    <col min="15629" max="15629" width="14.85546875" customWidth="1"/>
    <col min="15632" max="15632" width="19" customWidth="1"/>
    <col min="15873" max="15873" width="9.85546875" customWidth="1"/>
    <col min="15874" max="15874" width="17.7109375" customWidth="1"/>
    <col min="15875" max="15875" width="4.28515625" customWidth="1"/>
    <col min="15876" max="15876" width="14.28515625" customWidth="1"/>
    <col min="15877" max="15877" width="19.42578125" customWidth="1"/>
    <col min="15878" max="15878" width="3.85546875" customWidth="1"/>
    <col min="15879" max="15879" width="3.5703125" customWidth="1"/>
    <col min="15880" max="15880" width="3.85546875" customWidth="1"/>
    <col min="15881" max="15881" width="15.7109375" customWidth="1"/>
    <col min="15882" max="15882" width="14.7109375" customWidth="1"/>
    <col min="15883" max="15883" width="19" customWidth="1"/>
    <col min="15884" max="15884" width="10.140625" customWidth="1"/>
    <col min="15885" max="15885" width="14.85546875" customWidth="1"/>
    <col min="15888" max="15888" width="19" customWidth="1"/>
    <col min="16129" max="16129" width="9.85546875" customWidth="1"/>
    <col min="16130" max="16130" width="17.7109375" customWidth="1"/>
    <col min="16131" max="16131" width="4.28515625" customWidth="1"/>
    <col min="16132" max="16132" width="14.28515625" customWidth="1"/>
    <col min="16133" max="16133" width="19.42578125" customWidth="1"/>
    <col min="16134" max="16134" width="3.85546875" customWidth="1"/>
    <col min="16135" max="16135" width="3.5703125" customWidth="1"/>
    <col min="16136" max="16136" width="3.85546875" customWidth="1"/>
    <col min="16137" max="16137" width="15.7109375" customWidth="1"/>
    <col min="16138" max="16138" width="14.7109375" customWidth="1"/>
    <col min="16139" max="16139" width="19" customWidth="1"/>
    <col min="16140" max="16140" width="10.140625" customWidth="1"/>
    <col min="16141" max="16141" width="14.85546875" customWidth="1"/>
    <col min="16144" max="16144" width="19" customWidth="1"/>
  </cols>
  <sheetData>
    <row r="1" spans="1:16">
      <c r="A1" s="589" t="s">
        <v>27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</row>
    <row r="2" spans="1:16">
      <c r="A2" s="589" t="s">
        <v>28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</row>
    <row r="3" spans="1:16">
      <c r="A3" s="590" t="s">
        <v>29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</row>
    <row r="4" spans="1:16">
      <c r="A4" s="4"/>
      <c r="B4" s="4"/>
      <c r="C4" s="5"/>
      <c r="D4" s="4"/>
      <c r="E4" s="4"/>
      <c r="F4" s="5"/>
      <c r="G4" s="5"/>
      <c r="H4" s="5"/>
      <c r="I4" s="6"/>
      <c r="J4" s="4"/>
      <c r="K4" s="7"/>
      <c r="L4" s="5"/>
      <c r="M4" s="4"/>
      <c r="P4" s="8"/>
    </row>
    <row r="5" spans="1:16">
      <c r="A5" s="568" t="s">
        <v>30</v>
      </c>
      <c r="B5" s="568" t="s">
        <v>31</v>
      </c>
      <c r="C5" s="568" t="s">
        <v>7</v>
      </c>
      <c r="D5" s="568" t="s">
        <v>32</v>
      </c>
      <c r="E5" s="9" t="s">
        <v>33</v>
      </c>
      <c r="F5" s="579" t="s">
        <v>34</v>
      </c>
      <c r="G5" s="580"/>
      <c r="H5" s="591"/>
      <c r="I5" s="582" t="s">
        <v>35</v>
      </c>
      <c r="J5" s="568" t="s">
        <v>36</v>
      </c>
      <c r="K5" s="570" t="s">
        <v>37</v>
      </c>
      <c r="L5" s="10" t="s">
        <v>38</v>
      </c>
      <c r="M5" s="10" t="s">
        <v>19</v>
      </c>
      <c r="P5" s="592"/>
    </row>
    <row r="6" spans="1:16">
      <c r="A6" s="569"/>
      <c r="B6" s="569"/>
      <c r="C6" s="569"/>
      <c r="D6" s="569"/>
      <c r="E6" s="11" t="s">
        <v>39</v>
      </c>
      <c r="F6" s="12" t="s">
        <v>40</v>
      </c>
      <c r="G6" s="12" t="s">
        <v>41</v>
      </c>
      <c r="H6" s="12" t="s">
        <v>42</v>
      </c>
      <c r="I6" s="583"/>
      <c r="J6" s="569"/>
      <c r="K6" s="571"/>
      <c r="L6" s="13" t="s">
        <v>43</v>
      </c>
      <c r="M6" s="13"/>
      <c r="P6" s="592"/>
    </row>
    <row r="7" spans="1:16">
      <c r="A7" s="14"/>
      <c r="B7" s="15"/>
      <c r="C7" s="16"/>
      <c r="D7" s="14"/>
      <c r="E7" s="14"/>
      <c r="F7" s="16"/>
      <c r="G7" s="16"/>
      <c r="H7" s="16"/>
      <c r="I7" s="17"/>
      <c r="J7" s="14"/>
      <c r="K7" s="18"/>
      <c r="L7" s="16"/>
      <c r="M7" s="14"/>
      <c r="P7" s="8"/>
    </row>
    <row r="8" spans="1:16" ht="51">
      <c r="A8" s="568" t="s">
        <v>44</v>
      </c>
      <c r="B8" s="593" t="s">
        <v>45</v>
      </c>
      <c r="C8" s="19">
        <v>1</v>
      </c>
      <c r="D8" s="20" t="s">
        <v>46</v>
      </c>
      <c r="E8" s="21" t="s">
        <v>47</v>
      </c>
      <c r="F8" s="19" t="s">
        <v>48</v>
      </c>
      <c r="G8" s="19"/>
      <c r="H8" s="19"/>
      <c r="I8" s="10" t="s">
        <v>49</v>
      </c>
      <c r="J8" s="593" t="s">
        <v>50</v>
      </c>
      <c r="K8" s="595">
        <v>500000000</v>
      </c>
      <c r="L8" s="568" t="s">
        <v>51</v>
      </c>
      <c r="M8" s="593" t="s">
        <v>52</v>
      </c>
      <c r="P8" s="592"/>
    </row>
    <row r="9" spans="1:16" ht="25.5">
      <c r="A9" s="578"/>
      <c r="B9" s="594"/>
      <c r="C9" s="22"/>
      <c r="D9" s="23"/>
      <c r="E9" s="23" t="s">
        <v>53</v>
      </c>
      <c r="F9" s="22" t="s">
        <v>48</v>
      </c>
      <c r="G9" s="22"/>
      <c r="H9" s="22"/>
      <c r="I9" s="24"/>
      <c r="J9" s="594"/>
      <c r="K9" s="596"/>
      <c r="L9" s="578"/>
      <c r="M9" s="594"/>
      <c r="P9" s="592"/>
    </row>
    <row r="10" spans="1:16" ht="25.5">
      <c r="A10" s="578"/>
      <c r="B10" s="594"/>
      <c r="C10" s="22"/>
      <c r="D10" s="23"/>
      <c r="E10" s="23" t="s">
        <v>54</v>
      </c>
      <c r="F10" s="22" t="s">
        <v>48</v>
      </c>
      <c r="G10" s="22"/>
      <c r="H10" s="22"/>
      <c r="I10" s="25"/>
      <c r="J10" s="594"/>
      <c r="K10" s="596"/>
      <c r="L10" s="578"/>
      <c r="M10" s="594"/>
      <c r="P10" s="592"/>
    </row>
    <row r="11" spans="1:16" ht="25.5">
      <c r="A11" s="578"/>
      <c r="B11" s="594"/>
      <c r="C11" s="26"/>
      <c r="D11" s="27"/>
      <c r="E11" s="27" t="s">
        <v>55</v>
      </c>
      <c r="F11" s="26" t="s">
        <v>48</v>
      </c>
      <c r="G11" s="26"/>
      <c r="H11" s="26"/>
      <c r="I11" s="25"/>
      <c r="J11" s="594"/>
      <c r="K11" s="596"/>
      <c r="L11" s="597"/>
      <c r="M11" s="598"/>
      <c r="P11" s="592"/>
    </row>
    <row r="12" spans="1:16" ht="51">
      <c r="A12" s="578"/>
      <c r="B12" s="594"/>
      <c r="C12" s="22">
        <v>2</v>
      </c>
      <c r="D12" s="23" t="s">
        <v>56</v>
      </c>
      <c r="E12" s="23" t="s">
        <v>57</v>
      </c>
      <c r="F12" s="22" t="s">
        <v>48</v>
      </c>
      <c r="G12" s="22"/>
      <c r="H12" s="22"/>
      <c r="I12" s="22" t="s">
        <v>58</v>
      </c>
      <c r="J12" s="594"/>
      <c r="K12" s="28">
        <v>1380000000</v>
      </c>
      <c r="L12" s="29" t="s">
        <v>51</v>
      </c>
      <c r="M12" s="30" t="s">
        <v>59</v>
      </c>
      <c r="P12" s="31"/>
    </row>
    <row r="13" spans="1:16" ht="25.5">
      <c r="A13" s="578"/>
      <c r="B13" s="594"/>
      <c r="C13" s="22">
        <v>3</v>
      </c>
      <c r="D13" s="23" t="s">
        <v>46</v>
      </c>
      <c r="E13" s="23" t="s">
        <v>60</v>
      </c>
      <c r="F13" s="22" t="s">
        <v>48</v>
      </c>
      <c r="G13" s="22"/>
      <c r="H13" s="22"/>
      <c r="I13" s="22" t="s">
        <v>61</v>
      </c>
      <c r="J13" s="594"/>
      <c r="K13" s="28">
        <v>500000000</v>
      </c>
      <c r="L13" s="29" t="s">
        <v>51</v>
      </c>
      <c r="M13" s="30" t="s">
        <v>62</v>
      </c>
      <c r="P13" s="31"/>
    </row>
    <row r="14" spans="1:16" ht="25.5">
      <c r="A14" s="578"/>
      <c r="B14" s="593" t="s">
        <v>63</v>
      </c>
      <c r="C14" s="19">
        <v>16</v>
      </c>
      <c r="D14" s="20" t="s">
        <v>64</v>
      </c>
      <c r="E14" s="20" t="s">
        <v>65</v>
      </c>
      <c r="F14" s="19" t="s">
        <v>48</v>
      </c>
      <c r="G14" s="19"/>
      <c r="H14" s="19"/>
      <c r="I14" s="19" t="s">
        <v>66</v>
      </c>
      <c r="J14" s="593" t="s">
        <v>67</v>
      </c>
      <c r="K14" s="32">
        <v>130000000</v>
      </c>
      <c r="L14" s="19" t="s">
        <v>51</v>
      </c>
      <c r="M14" s="20" t="s">
        <v>68</v>
      </c>
      <c r="P14" s="33"/>
    </row>
    <row r="15" spans="1:16" ht="25.5">
      <c r="A15" s="578"/>
      <c r="B15" s="599"/>
      <c r="C15" s="22">
        <v>17</v>
      </c>
      <c r="D15" s="23" t="s">
        <v>64</v>
      </c>
      <c r="E15" s="23" t="s">
        <v>69</v>
      </c>
      <c r="F15" s="22" t="s">
        <v>48</v>
      </c>
      <c r="G15" s="22"/>
      <c r="H15" s="22"/>
      <c r="I15" s="22" t="s">
        <v>70</v>
      </c>
      <c r="J15" s="594"/>
      <c r="K15" s="34">
        <v>150000000</v>
      </c>
      <c r="L15" s="22" t="s">
        <v>51</v>
      </c>
      <c r="M15" s="23" t="s">
        <v>71</v>
      </c>
      <c r="P15" s="33"/>
    </row>
    <row r="16" spans="1:16" ht="63.75">
      <c r="A16" s="10" t="s">
        <v>72</v>
      </c>
      <c r="B16" s="10" t="s">
        <v>73</v>
      </c>
      <c r="C16" s="19">
        <v>21</v>
      </c>
      <c r="D16" s="20" t="s">
        <v>74</v>
      </c>
      <c r="E16" s="20" t="s">
        <v>75</v>
      </c>
      <c r="F16" s="19"/>
      <c r="G16" s="19"/>
      <c r="H16" s="19" t="s">
        <v>48</v>
      </c>
      <c r="I16" s="19" t="s">
        <v>76</v>
      </c>
      <c r="J16" s="35" t="s">
        <v>77</v>
      </c>
      <c r="K16" s="36">
        <v>120000000</v>
      </c>
      <c r="L16" s="10" t="s">
        <v>51</v>
      </c>
      <c r="M16" s="37" t="s">
        <v>68</v>
      </c>
      <c r="P16" s="38"/>
    </row>
    <row r="17" spans="1:16">
      <c r="A17" s="579" t="s">
        <v>78</v>
      </c>
      <c r="B17" s="580"/>
      <c r="C17" s="580"/>
      <c r="D17" s="580"/>
      <c r="E17" s="580"/>
      <c r="F17" s="580"/>
      <c r="G17" s="580"/>
      <c r="H17" s="580"/>
      <c r="I17" s="580"/>
      <c r="J17" s="591"/>
      <c r="K17" s="39">
        <f>SUM(K8:K16)</f>
        <v>2780000000</v>
      </c>
      <c r="L17" s="40"/>
      <c r="M17" s="41"/>
      <c r="P17" s="42"/>
    </row>
    <row r="18" spans="1:16" ht="51">
      <c r="A18" s="568" t="s">
        <v>79</v>
      </c>
      <c r="B18" s="593" t="s">
        <v>80</v>
      </c>
      <c r="C18" s="19">
        <v>1</v>
      </c>
      <c r="D18" s="20" t="s">
        <v>81</v>
      </c>
      <c r="E18" s="20" t="s">
        <v>82</v>
      </c>
      <c r="F18" s="19"/>
      <c r="G18" s="19"/>
      <c r="H18" s="19"/>
      <c r="I18" s="19" t="s">
        <v>21</v>
      </c>
      <c r="J18" s="19"/>
      <c r="K18" s="36">
        <v>30000000</v>
      </c>
      <c r="L18" s="10" t="s">
        <v>51</v>
      </c>
      <c r="M18" s="37"/>
      <c r="P18" s="38"/>
    </row>
    <row r="19" spans="1:16">
      <c r="A19" s="578"/>
      <c r="B19" s="599"/>
      <c r="C19" s="22"/>
      <c r="D19" s="23"/>
      <c r="E19" s="23"/>
      <c r="F19" s="22"/>
      <c r="G19" s="22"/>
      <c r="H19" s="22"/>
      <c r="I19" s="22"/>
      <c r="J19" s="22"/>
      <c r="K19" s="43"/>
      <c r="L19" s="26"/>
      <c r="M19" s="44"/>
      <c r="P19" s="38"/>
    </row>
    <row r="20" spans="1:16" ht="25.5">
      <c r="A20" s="568" t="s">
        <v>83</v>
      </c>
      <c r="B20" s="593" t="s">
        <v>80</v>
      </c>
      <c r="C20" s="19">
        <v>2</v>
      </c>
      <c r="D20" s="20" t="s">
        <v>84</v>
      </c>
      <c r="E20" s="20" t="s">
        <v>85</v>
      </c>
      <c r="F20" s="19"/>
      <c r="G20" s="19"/>
      <c r="H20" s="19"/>
      <c r="I20" s="19" t="s">
        <v>4</v>
      </c>
      <c r="J20" s="19"/>
      <c r="K20" s="36">
        <v>30000000</v>
      </c>
      <c r="L20" s="10" t="s">
        <v>51</v>
      </c>
      <c r="M20" s="44"/>
      <c r="P20" s="38"/>
    </row>
    <row r="21" spans="1:16">
      <c r="A21" s="578"/>
      <c r="B21" s="594"/>
      <c r="C21" s="22"/>
      <c r="D21" s="23"/>
      <c r="E21" s="23"/>
      <c r="F21" s="22"/>
      <c r="G21" s="22"/>
      <c r="H21" s="22"/>
      <c r="I21" s="22"/>
      <c r="J21" s="22"/>
      <c r="K21" s="43"/>
      <c r="L21" s="26"/>
      <c r="M21" s="44"/>
      <c r="P21" s="38"/>
    </row>
    <row r="22" spans="1:16" ht="25.5">
      <c r="A22" s="578"/>
      <c r="B22" s="594"/>
      <c r="C22" s="22">
        <v>3</v>
      </c>
      <c r="D22" s="27" t="s">
        <v>86</v>
      </c>
      <c r="E22" s="23" t="s">
        <v>87</v>
      </c>
      <c r="F22" s="22"/>
      <c r="G22" s="22"/>
      <c r="H22" s="22"/>
      <c r="I22" s="22"/>
      <c r="J22" s="22"/>
      <c r="K22" s="43">
        <v>5000000</v>
      </c>
      <c r="L22" s="10" t="s">
        <v>51</v>
      </c>
      <c r="M22" s="44"/>
      <c r="P22" s="38"/>
    </row>
    <row r="23" spans="1:16">
      <c r="A23" s="578"/>
      <c r="B23" s="599"/>
      <c r="C23" s="22"/>
      <c r="D23" s="27"/>
      <c r="E23" s="23"/>
      <c r="F23" s="22"/>
      <c r="G23" s="22"/>
      <c r="H23" s="22"/>
      <c r="I23" s="22"/>
      <c r="J23" s="22"/>
      <c r="K23" s="43"/>
      <c r="L23" s="26"/>
      <c r="M23" s="45"/>
      <c r="P23" s="38"/>
    </row>
    <row r="24" spans="1:16">
      <c r="A24" s="600" t="s">
        <v>88</v>
      </c>
      <c r="B24" s="601"/>
      <c r="C24" s="601"/>
      <c r="D24" s="601"/>
      <c r="E24" s="601"/>
      <c r="F24" s="601"/>
      <c r="G24" s="601"/>
      <c r="H24" s="601"/>
      <c r="I24" s="601"/>
      <c r="J24" s="602"/>
      <c r="K24" s="46">
        <f>SUM(K18:K23)</f>
        <v>65000000</v>
      </c>
      <c r="L24" s="16"/>
      <c r="M24" s="14"/>
      <c r="P24" s="47"/>
    </row>
    <row r="25" spans="1:16">
      <c r="A25" s="4"/>
      <c r="B25" s="4"/>
      <c r="C25" s="5"/>
      <c r="D25" s="4"/>
      <c r="E25" s="4"/>
      <c r="F25" s="5"/>
      <c r="G25" s="5"/>
      <c r="H25" s="5"/>
      <c r="I25" s="6"/>
      <c r="J25" s="4"/>
      <c r="K25" s="7"/>
      <c r="L25" s="5"/>
      <c r="M25" s="4"/>
      <c r="P25" s="8"/>
    </row>
    <row r="26" spans="1:16">
      <c r="A26" s="4"/>
      <c r="B26" s="4"/>
      <c r="C26" s="4"/>
      <c r="D26" s="4"/>
      <c r="E26" s="4"/>
      <c r="F26" s="4"/>
      <c r="G26" s="4"/>
      <c r="H26" s="4"/>
      <c r="I26" s="4"/>
      <c r="J26" s="4"/>
      <c r="K26" s="590" t="s">
        <v>89</v>
      </c>
      <c r="L26" s="590"/>
      <c r="M26" s="4"/>
    </row>
    <row r="27" spans="1:16">
      <c r="A27" s="4"/>
      <c r="B27" s="590" t="s">
        <v>90</v>
      </c>
      <c r="C27" s="590"/>
      <c r="D27" s="590"/>
      <c r="E27" s="4"/>
      <c r="F27" s="4"/>
      <c r="G27" s="4"/>
      <c r="H27" s="4"/>
      <c r="I27" s="4"/>
      <c r="J27" s="4"/>
      <c r="K27" s="4"/>
      <c r="L27" s="4"/>
      <c r="M27" s="4"/>
      <c r="P27" s="48"/>
    </row>
    <row r="28" spans="1:16">
      <c r="A28" s="4"/>
      <c r="B28" s="590" t="s">
        <v>91</v>
      </c>
      <c r="C28" s="590"/>
      <c r="D28" s="590"/>
      <c r="E28" s="4"/>
      <c r="F28" s="4"/>
      <c r="G28" s="4"/>
      <c r="H28" s="4"/>
      <c r="I28" s="4"/>
      <c r="J28" s="4"/>
      <c r="K28" s="590" t="s">
        <v>92</v>
      </c>
      <c r="L28" s="590"/>
      <c r="M28" s="4"/>
    </row>
    <row r="29" spans="1:16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P29" s="48"/>
    </row>
    <row r="30" spans="1:16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P30" s="48"/>
    </row>
    <row r="31" spans="1:16">
      <c r="A31" s="4"/>
      <c r="B31" s="603" t="s">
        <v>93</v>
      </c>
      <c r="C31" s="603"/>
      <c r="D31" s="603"/>
      <c r="E31" s="4"/>
      <c r="F31" s="4"/>
      <c r="G31" s="4"/>
      <c r="H31" s="4"/>
      <c r="I31" s="4"/>
      <c r="J31" s="4"/>
      <c r="K31" s="603" t="s">
        <v>94</v>
      </c>
      <c r="L31" s="603"/>
      <c r="M31" s="4"/>
    </row>
    <row r="32" spans="1:16">
      <c r="A32" s="4"/>
      <c r="B32" s="590" t="s">
        <v>95</v>
      </c>
      <c r="C32" s="590"/>
      <c r="D32" s="590"/>
      <c r="E32" s="4"/>
      <c r="F32" s="4"/>
      <c r="G32" s="4"/>
      <c r="H32" s="4"/>
      <c r="I32" s="4"/>
      <c r="J32" s="4"/>
      <c r="K32" s="590" t="s">
        <v>96</v>
      </c>
      <c r="L32" s="590"/>
      <c r="M32" s="4"/>
    </row>
    <row r="33" spans="1:16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P33" s="48"/>
    </row>
    <row r="34" spans="1:16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P34" s="48"/>
    </row>
    <row r="35" spans="1:16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P35" s="48"/>
    </row>
    <row r="36" spans="1:1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P36" s="48"/>
    </row>
    <row r="37" spans="1:1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P37" s="48"/>
    </row>
    <row r="38" spans="1:16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P38" s="48"/>
    </row>
    <row r="39" spans="1:1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P39" s="48"/>
    </row>
    <row r="40" spans="1:16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P40" s="48"/>
    </row>
  </sheetData>
  <mergeCells count="35">
    <mergeCell ref="B32:D32"/>
    <mergeCell ref="K32:L32"/>
    <mergeCell ref="A24:J24"/>
    <mergeCell ref="K26:L26"/>
    <mergeCell ref="B27:D27"/>
    <mergeCell ref="B28:D28"/>
    <mergeCell ref="K28:L28"/>
    <mergeCell ref="B31:D31"/>
    <mergeCell ref="K31:L31"/>
    <mergeCell ref="A17:J17"/>
    <mergeCell ref="A18:A19"/>
    <mergeCell ref="B18:B19"/>
    <mergeCell ref="A20:A23"/>
    <mergeCell ref="B20:B23"/>
    <mergeCell ref="P5:P6"/>
    <mergeCell ref="A8:A15"/>
    <mergeCell ref="B8:B13"/>
    <mergeCell ref="J8:J13"/>
    <mergeCell ref="K8:K11"/>
    <mergeCell ref="L8:L11"/>
    <mergeCell ref="M8:M11"/>
    <mergeCell ref="P8:P11"/>
    <mergeCell ref="B14:B15"/>
    <mergeCell ref="J14:J15"/>
    <mergeCell ref="A1:M1"/>
    <mergeCell ref="A2:M2"/>
    <mergeCell ref="A3:M3"/>
    <mergeCell ref="A5:A6"/>
    <mergeCell ref="B5:B6"/>
    <mergeCell ref="C5:C6"/>
    <mergeCell ref="D5:D6"/>
    <mergeCell ref="F5:H5"/>
    <mergeCell ref="I5:I6"/>
    <mergeCell ref="J5:J6"/>
    <mergeCell ref="K5:K6"/>
  </mergeCells>
  <pageMargins left="0.7" right="0.7" top="0.75" bottom="0.75" header="0.3" footer="0.3"/>
  <pageSetup paperSize="5" orientation="landscape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42"/>
  <sheetViews>
    <sheetView topLeftCell="B217" zoomScale="80" zoomScaleNormal="80" zoomScaleSheetLayoutView="80" workbookViewId="0">
      <selection activeCell="G20" sqref="G20"/>
    </sheetView>
  </sheetViews>
  <sheetFormatPr defaultRowHeight="15"/>
  <cols>
    <col min="1" max="1" width="6" style="55" customWidth="1"/>
    <col min="2" max="2" width="9" style="55" customWidth="1"/>
    <col min="3" max="3" width="10" style="55" customWidth="1"/>
    <col min="4" max="4" width="11.28515625" style="55" customWidth="1"/>
    <col min="5" max="5" width="24.42578125" style="55" customWidth="1"/>
    <col min="6" max="6" width="28" style="55" customWidth="1"/>
    <col min="7" max="7" width="11" style="55" customWidth="1"/>
    <col min="8" max="8" width="35.28515625" style="55" customWidth="1"/>
    <col min="9" max="9" width="51.140625" style="55" customWidth="1"/>
    <col min="10" max="10" width="19.7109375" style="55" customWidth="1"/>
    <col min="11" max="11" width="12.7109375" style="58" customWidth="1"/>
    <col min="12" max="16384" width="9.140625" style="55"/>
  </cols>
  <sheetData>
    <row r="1" spans="1:12" ht="18.75">
      <c r="A1" s="612" t="s">
        <v>106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</row>
    <row r="2" spans="1:12" ht="18.75">
      <c r="A2" s="613" t="s">
        <v>107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</row>
    <row r="3" spans="1:12" ht="18.75">
      <c r="A3" s="612" t="s">
        <v>18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</row>
    <row r="5" spans="1:12" ht="18.75">
      <c r="A5" s="56" t="s">
        <v>108</v>
      </c>
      <c r="E5" s="56" t="s">
        <v>109</v>
      </c>
      <c r="J5" s="57"/>
    </row>
    <row r="6" spans="1:12" ht="18.75">
      <c r="A6" s="56" t="s">
        <v>110</v>
      </c>
      <c r="D6" s="55" t="s">
        <v>111</v>
      </c>
      <c r="E6" s="56" t="s">
        <v>107</v>
      </c>
      <c r="J6" s="59"/>
    </row>
    <row r="7" spans="1:12" ht="15.75" thickBot="1">
      <c r="J7" s="59"/>
      <c r="K7" s="60"/>
      <c r="L7" s="57"/>
    </row>
    <row r="8" spans="1:12" ht="15.75" thickBot="1">
      <c r="A8" s="614" t="s">
        <v>112</v>
      </c>
      <c r="B8" s="61" t="s">
        <v>113</v>
      </c>
      <c r="C8" s="62"/>
      <c r="D8" s="63"/>
      <c r="E8" s="64" t="s">
        <v>1</v>
      </c>
      <c r="F8" s="614" t="s">
        <v>6</v>
      </c>
      <c r="G8" s="616" t="s">
        <v>10</v>
      </c>
      <c r="H8" s="617"/>
      <c r="I8" s="614" t="s">
        <v>9</v>
      </c>
      <c r="J8" s="618" t="s">
        <v>25</v>
      </c>
      <c r="K8" s="614" t="s">
        <v>2</v>
      </c>
    </row>
    <row r="9" spans="1:12" ht="15.75" thickBot="1">
      <c r="A9" s="615"/>
      <c r="B9" s="65" t="s">
        <v>8</v>
      </c>
      <c r="C9" s="66" t="s">
        <v>114</v>
      </c>
      <c r="D9" s="67" t="s">
        <v>115</v>
      </c>
      <c r="E9" s="68" t="s">
        <v>114</v>
      </c>
      <c r="F9" s="615"/>
      <c r="G9" s="66" t="s">
        <v>115</v>
      </c>
      <c r="H9" s="66" t="s">
        <v>114</v>
      </c>
      <c r="I9" s="615"/>
      <c r="J9" s="619"/>
      <c r="K9" s="615"/>
    </row>
    <row r="10" spans="1:12">
      <c r="A10" s="69"/>
      <c r="B10" s="65"/>
      <c r="C10" s="70" t="s">
        <v>116</v>
      </c>
      <c r="D10" s="69"/>
      <c r="E10" s="71" t="s">
        <v>117</v>
      </c>
      <c r="F10" s="72" t="s">
        <v>118</v>
      </c>
      <c r="G10" s="73"/>
      <c r="H10" s="74" t="s">
        <v>119</v>
      </c>
      <c r="I10" s="75" t="s">
        <v>120</v>
      </c>
      <c r="J10" s="76"/>
      <c r="K10" s="77" t="s">
        <v>3</v>
      </c>
    </row>
    <row r="11" spans="1:12">
      <c r="A11" s="69"/>
      <c r="B11" s="70"/>
      <c r="C11" s="70"/>
      <c r="D11" s="69"/>
      <c r="E11" s="71"/>
      <c r="F11" s="78" t="s">
        <v>121</v>
      </c>
      <c r="G11" s="73"/>
      <c r="H11" s="74"/>
      <c r="I11" s="75" t="s">
        <v>122</v>
      </c>
      <c r="J11" s="76"/>
      <c r="K11" s="69"/>
    </row>
    <row r="12" spans="1:12">
      <c r="A12" s="69"/>
      <c r="B12" s="70"/>
      <c r="C12" s="70"/>
      <c r="D12" s="69"/>
      <c r="E12" s="70"/>
      <c r="F12" s="69"/>
      <c r="G12" s="73"/>
      <c r="H12" s="74"/>
      <c r="I12" s="75" t="s">
        <v>14</v>
      </c>
      <c r="J12" s="79">
        <v>320000000</v>
      </c>
      <c r="K12" s="69"/>
    </row>
    <row r="13" spans="1:12">
      <c r="A13" s="69"/>
      <c r="B13" s="70"/>
      <c r="C13" s="70"/>
      <c r="D13" s="69"/>
      <c r="E13" s="70"/>
      <c r="F13" s="69"/>
      <c r="G13" s="73"/>
      <c r="H13" s="74"/>
      <c r="I13" s="75" t="s">
        <v>123</v>
      </c>
      <c r="J13" s="80"/>
      <c r="K13" s="69"/>
    </row>
    <row r="14" spans="1:12">
      <c r="A14" s="69"/>
      <c r="B14" s="70"/>
      <c r="C14" s="70"/>
      <c r="D14" s="69"/>
      <c r="E14" s="70"/>
      <c r="F14" s="78"/>
      <c r="G14" s="73"/>
      <c r="H14" s="74"/>
      <c r="I14" s="75" t="s">
        <v>15</v>
      </c>
      <c r="J14" s="80"/>
      <c r="K14" s="69"/>
    </row>
    <row r="15" spans="1:12">
      <c r="A15" s="69"/>
      <c r="B15" s="70"/>
      <c r="C15" s="70"/>
      <c r="D15" s="69"/>
      <c r="E15" s="70"/>
      <c r="F15" s="78"/>
      <c r="G15" s="73"/>
      <c r="H15" s="74"/>
      <c r="I15" s="75" t="s">
        <v>124</v>
      </c>
      <c r="J15" s="76"/>
      <c r="K15" s="69"/>
    </row>
    <row r="16" spans="1:12">
      <c r="A16" s="69"/>
      <c r="B16" s="70"/>
      <c r="C16" s="70"/>
      <c r="D16" s="69"/>
      <c r="E16" s="70"/>
      <c r="F16" s="69"/>
      <c r="G16" s="73"/>
      <c r="H16" s="74"/>
      <c r="I16" s="75" t="s">
        <v>125</v>
      </c>
      <c r="J16" s="76"/>
      <c r="K16" s="69"/>
    </row>
    <row r="17" spans="1:11">
      <c r="A17" s="69"/>
      <c r="B17" s="70"/>
      <c r="C17" s="70"/>
      <c r="D17" s="69"/>
      <c r="E17" s="70"/>
      <c r="F17" s="69"/>
      <c r="G17" s="73"/>
      <c r="H17" s="74"/>
      <c r="I17" s="75" t="s">
        <v>126</v>
      </c>
      <c r="J17" s="76"/>
      <c r="K17" s="69"/>
    </row>
    <row r="18" spans="1:11">
      <c r="A18" s="69"/>
      <c r="B18" s="70"/>
      <c r="C18" s="70"/>
      <c r="D18" s="69"/>
      <c r="E18" s="70"/>
      <c r="F18" s="69"/>
      <c r="G18" s="73"/>
      <c r="H18" s="74"/>
      <c r="I18" s="75" t="s">
        <v>127</v>
      </c>
      <c r="J18" s="76"/>
      <c r="K18" s="69"/>
    </row>
    <row r="19" spans="1:11">
      <c r="A19" s="69"/>
      <c r="B19" s="70"/>
      <c r="C19" s="70"/>
      <c r="D19" s="69"/>
      <c r="E19" s="70"/>
      <c r="F19" s="69"/>
      <c r="G19" s="73"/>
      <c r="H19" s="74"/>
      <c r="I19" s="75" t="s">
        <v>128</v>
      </c>
      <c r="J19" s="76"/>
      <c r="K19" s="69"/>
    </row>
    <row r="20" spans="1:11">
      <c r="A20" s="69"/>
      <c r="B20" s="70"/>
      <c r="C20" s="70"/>
      <c r="D20" s="69"/>
      <c r="E20" s="70"/>
      <c r="F20" s="69"/>
      <c r="G20" s="73"/>
      <c r="H20" s="74"/>
      <c r="I20" s="75" t="s">
        <v>129</v>
      </c>
      <c r="J20" s="76"/>
      <c r="K20" s="69"/>
    </row>
    <row r="21" spans="1:11">
      <c r="A21" s="69"/>
      <c r="B21" s="70"/>
      <c r="C21" s="70"/>
      <c r="D21" s="69"/>
      <c r="E21" s="70"/>
      <c r="F21" s="69"/>
      <c r="G21" s="73"/>
      <c r="H21" s="74" t="s">
        <v>16</v>
      </c>
      <c r="I21" s="75" t="s">
        <v>130</v>
      </c>
      <c r="J21" s="76"/>
      <c r="K21" s="69"/>
    </row>
    <row r="22" spans="1:11">
      <c r="A22" s="69"/>
      <c r="B22" s="70"/>
      <c r="C22" s="70"/>
      <c r="D22" s="69"/>
      <c r="E22" s="70"/>
      <c r="F22" s="69"/>
      <c r="G22" s="73"/>
      <c r="H22" s="74"/>
      <c r="I22" s="75" t="s">
        <v>131</v>
      </c>
      <c r="J22" s="76"/>
      <c r="K22" s="69"/>
    </row>
    <row r="23" spans="1:11" ht="15.75" thickBot="1">
      <c r="A23" s="69"/>
      <c r="B23" s="68"/>
      <c r="C23" s="68"/>
      <c r="D23" s="81"/>
      <c r="E23" s="68"/>
      <c r="F23" s="81"/>
      <c r="G23" s="68"/>
      <c r="H23" s="82"/>
      <c r="I23" s="83"/>
      <c r="J23" s="84"/>
      <c r="K23" s="81"/>
    </row>
    <row r="24" spans="1:11">
      <c r="A24" s="77"/>
      <c r="B24" s="70"/>
      <c r="C24" s="70" t="s">
        <v>116</v>
      </c>
      <c r="D24" s="69"/>
      <c r="E24" s="71" t="s">
        <v>117</v>
      </c>
      <c r="F24" s="78" t="s">
        <v>132</v>
      </c>
      <c r="G24" s="73"/>
      <c r="H24" s="74" t="s">
        <v>119</v>
      </c>
      <c r="I24" s="75" t="s">
        <v>120</v>
      </c>
      <c r="J24" s="76"/>
      <c r="K24" s="69" t="s">
        <v>3</v>
      </c>
    </row>
    <row r="25" spans="1:11">
      <c r="A25" s="69"/>
      <c r="B25" s="70"/>
      <c r="C25" s="70"/>
      <c r="D25" s="69"/>
      <c r="E25" s="71"/>
      <c r="F25" s="78" t="s">
        <v>133</v>
      </c>
      <c r="G25" s="73"/>
      <c r="H25" s="74"/>
      <c r="I25" s="75" t="s">
        <v>122</v>
      </c>
      <c r="J25" s="76"/>
      <c r="K25" s="69"/>
    </row>
    <row r="26" spans="1:11">
      <c r="A26" s="69"/>
      <c r="B26" s="70"/>
      <c r="C26" s="70"/>
      <c r="D26" s="69"/>
      <c r="E26" s="70"/>
      <c r="F26" s="69"/>
      <c r="G26" s="73"/>
      <c r="H26" s="74"/>
      <c r="I26" s="75" t="s">
        <v>14</v>
      </c>
      <c r="J26" s="79">
        <v>300000000</v>
      </c>
      <c r="K26" s="69"/>
    </row>
    <row r="27" spans="1:11">
      <c r="A27" s="69"/>
      <c r="B27" s="70"/>
      <c r="C27" s="70"/>
      <c r="D27" s="69"/>
      <c r="E27" s="70"/>
      <c r="F27" s="69"/>
      <c r="G27" s="73"/>
      <c r="H27" s="74"/>
      <c r="I27" s="75" t="s">
        <v>123</v>
      </c>
      <c r="J27" s="80"/>
      <c r="K27" s="69"/>
    </row>
    <row r="28" spans="1:11">
      <c r="A28" s="69"/>
      <c r="B28" s="70"/>
      <c r="C28" s="70"/>
      <c r="D28" s="69"/>
      <c r="E28" s="70"/>
      <c r="F28" s="69"/>
      <c r="G28" s="73"/>
      <c r="H28" s="74"/>
      <c r="I28" s="75" t="s">
        <v>15</v>
      </c>
      <c r="J28" s="80"/>
      <c r="K28" s="69"/>
    </row>
    <row r="29" spans="1:11">
      <c r="A29" s="69"/>
      <c r="B29" s="70"/>
      <c r="C29" s="70"/>
      <c r="D29" s="69"/>
      <c r="E29" s="70"/>
      <c r="F29" s="69"/>
      <c r="G29" s="73"/>
      <c r="H29" s="74"/>
      <c r="I29" s="75" t="s">
        <v>124</v>
      </c>
      <c r="J29" s="76"/>
      <c r="K29" s="69"/>
    </row>
    <row r="30" spans="1:11">
      <c r="A30" s="69"/>
      <c r="B30" s="70"/>
      <c r="C30" s="70"/>
      <c r="D30" s="69"/>
      <c r="E30" s="70"/>
      <c r="F30" s="69"/>
      <c r="G30" s="73"/>
      <c r="H30" s="74"/>
      <c r="I30" s="75" t="s">
        <v>125</v>
      </c>
      <c r="J30" s="76"/>
      <c r="K30" s="69"/>
    </row>
    <row r="31" spans="1:11">
      <c r="A31" s="69"/>
      <c r="B31" s="70"/>
      <c r="C31" s="70"/>
      <c r="D31" s="69"/>
      <c r="E31" s="70"/>
      <c r="F31" s="69"/>
      <c r="G31" s="73"/>
      <c r="H31" s="74"/>
      <c r="I31" s="75" t="s">
        <v>126</v>
      </c>
      <c r="J31" s="76"/>
      <c r="K31" s="69"/>
    </row>
    <row r="32" spans="1:11">
      <c r="A32" s="69"/>
      <c r="B32" s="70"/>
      <c r="C32" s="70"/>
      <c r="D32" s="69"/>
      <c r="E32" s="70"/>
      <c r="F32" s="69"/>
      <c r="G32" s="73"/>
      <c r="H32" s="74"/>
      <c r="I32" s="75" t="s">
        <v>127</v>
      </c>
      <c r="J32" s="76"/>
      <c r="K32" s="69"/>
    </row>
    <row r="33" spans="1:11">
      <c r="A33" s="69"/>
      <c r="B33" s="70"/>
      <c r="C33" s="70"/>
      <c r="D33" s="69"/>
      <c r="E33" s="70"/>
      <c r="F33" s="69"/>
      <c r="G33" s="73"/>
      <c r="H33" s="74"/>
      <c r="I33" s="75" t="s">
        <v>128</v>
      </c>
      <c r="J33" s="76"/>
      <c r="K33" s="69"/>
    </row>
    <row r="34" spans="1:11">
      <c r="A34" s="69"/>
      <c r="B34" s="70"/>
      <c r="C34" s="70"/>
      <c r="D34" s="69"/>
      <c r="E34" s="70"/>
      <c r="F34" s="69"/>
      <c r="G34" s="73"/>
      <c r="H34" s="74"/>
      <c r="I34" s="75" t="s">
        <v>129</v>
      </c>
      <c r="J34" s="76"/>
      <c r="K34" s="69"/>
    </row>
    <row r="35" spans="1:11">
      <c r="A35" s="69"/>
      <c r="B35" s="70"/>
      <c r="C35" s="70"/>
      <c r="D35" s="69"/>
      <c r="E35" s="70"/>
      <c r="F35" s="69"/>
      <c r="G35" s="73"/>
      <c r="H35" s="74"/>
      <c r="I35" s="75" t="s">
        <v>130</v>
      </c>
      <c r="J35" s="76"/>
      <c r="K35" s="69"/>
    </row>
    <row r="36" spans="1:11">
      <c r="A36" s="69"/>
      <c r="B36" s="70"/>
      <c r="C36" s="70"/>
      <c r="D36" s="69"/>
      <c r="E36" s="70"/>
      <c r="F36" s="69"/>
      <c r="G36" s="73"/>
      <c r="H36" s="74"/>
      <c r="I36" s="75" t="s">
        <v>131</v>
      </c>
      <c r="J36" s="76"/>
      <c r="K36" s="69"/>
    </row>
    <row r="37" spans="1:11" ht="15.75" thickBot="1">
      <c r="A37" s="81"/>
      <c r="B37" s="68"/>
      <c r="C37" s="68"/>
      <c r="D37" s="81"/>
      <c r="E37" s="68"/>
      <c r="F37" s="81"/>
      <c r="G37" s="68"/>
      <c r="H37" s="82"/>
      <c r="I37" s="83"/>
      <c r="J37" s="84"/>
      <c r="K37" s="81"/>
    </row>
    <row r="38" spans="1:11">
      <c r="A38" s="77"/>
      <c r="B38" s="65"/>
      <c r="C38" s="65" t="s">
        <v>116</v>
      </c>
      <c r="D38" s="77"/>
      <c r="E38" s="71" t="s">
        <v>117</v>
      </c>
      <c r="F38" s="78" t="s">
        <v>134</v>
      </c>
      <c r="G38" s="85"/>
      <c r="H38" s="86" t="s">
        <v>119</v>
      </c>
      <c r="I38" s="87" t="s">
        <v>120</v>
      </c>
      <c r="J38" s="88"/>
      <c r="K38" s="77" t="s">
        <v>3</v>
      </c>
    </row>
    <row r="39" spans="1:11">
      <c r="A39" s="69"/>
      <c r="B39" s="70"/>
      <c r="C39" s="70"/>
      <c r="D39" s="69"/>
      <c r="E39" s="75"/>
      <c r="F39" s="78" t="s">
        <v>133</v>
      </c>
      <c r="G39" s="70"/>
      <c r="H39" s="89"/>
      <c r="I39" s="75" t="s">
        <v>122</v>
      </c>
      <c r="J39" s="80"/>
      <c r="K39" s="69"/>
    </row>
    <row r="40" spans="1:11">
      <c r="A40" s="69"/>
      <c r="B40" s="70"/>
      <c r="C40" s="70"/>
      <c r="D40" s="69"/>
      <c r="E40" s="70"/>
      <c r="F40" s="69"/>
      <c r="G40" s="70"/>
      <c r="H40" s="89"/>
      <c r="I40" s="75" t="s">
        <v>14</v>
      </c>
      <c r="J40" s="79">
        <v>300000000</v>
      </c>
      <c r="K40" s="69"/>
    </row>
    <row r="41" spans="1:11">
      <c r="A41" s="69"/>
      <c r="B41" s="70"/>
      <c r="C41" s="70"/>
      <c r="D41" s="69"/>
      <c r="E41" s="70"/>
      <c r="F41" s="69"/>
      <c r="G41" s="73"/>
      <c r="H41" s="74"/>
      <c r="I41" s="75" t="s">
        <v>123</v>
      </c>
      <c r="J41" s="76"/>
      <c r="K41" s="69"/>
    </row>
    <row r="42" spans="1:11">
      <c r="A42" s="69"/>
      <c r="B42" s="70"/>
      <c r="C42" s="70"/>
      <c r="D42" s="69"/>
      <c r="E42" s="70"/>
      <c r="F42" s="69"/>
      <c r="G42" s="73"/>
      <c r="H42" s="74"/>
      <c r="I42" s="75" t="s">
        <v>15</v>
      </c>
      <c r="J42" s="76"/>
      <c r="K42" s="69"/>
    </row>
    <row r="43" spans="1:11">
      <c r="A43" s="69"/>
      <c r="B43" s="70"/>
      <c r="C43" s="70"/>
      <c r="D43" s="69"/>
      <c r="E43" s="70"/>
      <c r="F43" s="69"/>
      <c r="G43" s="73"/>
      <c r="H43" s="74"/>
      <c r="I43" s="75" t="s">
        <v>124</v>
      </c>
      <c r="J43" s="76"/>
      <c r="K43" s="69"/>
    </row>
    <row r="44" spans="1:11">
      <c r="A44" s="69"/>
      <c r="B44" s="70"/>
      <c r="C44" s="70"/>
      <c r="D44" s="69"/>
      <c r="E44" s="70"/>
      <c r="F44" s="69"/>
      <c r="G44" s="73"/>
      <c r="H44" s="74"/>
      <c r="I44" s="75" t="s">
        <v>125</v>
      </c>
      <c r="J44" s="76"/>
      <c r="K44" s="69"/>
    </row>
    <row r="45" spans="1:11">
      <c r="A45" s="69"/>
      <c r="B45" s="70"/>
      <c r="C45" s="70"/>
      <c r="D45" s="69"/>
      <c r="E45" s="70"/>
      <c r="F45" s="69"/>
      <c r="G45" s="73"/>
      <c r="H45" s="74"/>
      <c r="I45" s="75" t="s">
        <v>126</v>
      </c>
      <c r="J45" s="76"/>
      <c r="K45" s="69"/>
    </row>
    <row r="46" spans="1:11">
      <c r="A46" s="69"/>
      <c r="B46" s="70"/>
      <c r="C46" s="70"/>
      <c r="D46" s="69"/>
      <c r="E46" s="70"/>
      <c r="F46" s="69"/>
      <c r="G46" s="73"/>
      <c r="H46" s="74"/>
      <c r="I46" s="75" t="s">
        <v>127</v>
      </c>
      <c r="J46" s="76"/>
      <c r="K46" s="69"/>
    </row>
    <row r="47" spans="1:11">
      <c r="A47" s="69"/>
      <c r="B47" s="70"/>
      <c r="C47" s="70"/>
      <c r="D47" s="69"/>
      <c r="E47" s="70"/>
      <c r="F47" s="69"/>
      <c r="G47" s="73"/>
      <c r="H47" s="74"/>
      <c r="I47" s="75" t="s">
        <v>128</v>
      </c>
      <c r="J47" s="76"/>
      <c r="K47" s="69"/>
    </row>
    <row r="48" spans="1:11">
      <c r="A48" s="69"/>
      <c r="B48" s="70"/>
      <c r="C48" s="70"/>
      <c r="D48" s="69"/>
      <c r="E48" s="70"/>
      <c r="F48" s="69"/>
      <c r="G48" s="73"/>
      <c r="H48" s="74"/>
      <c r="I48" s="75" t="s">
        <v>129</v>
      </c>
      <c r="J48" s="76"/>
      <c r="K48" s="69"/>
    </row>
    <row r="49" spans="1:11">
      <c r="A49" s="69"/>
      <c r="B49" s="70"/>
      <c r="C49" s="70"/>
      <c r="D49" s="69"/>
      <c r="E49" s="70"/>
      <c r="F49" s="69"/>
      <c r="G49" s="73"/>
      <c r="H49" s="74"/>
      <c r="I49" s="75" t="s">
        <v>130</v>
      </c>
      <c r="J49" s="76"/>
      <c r="K49" s="69"/>
    </row>
    <row r="50" spans="1:11">
      <c r="A50" s="69"/>
      <c r="B50" s="70"/>
      <c r="C50" s="70"/>
      <c r="D50" s="69"/>
      <c r="E50" s="70"/>
      <c r="F50" s="69"/>
      <c r="G50" s="73"/>
      <c r="H50" s="74"/>
      <c r="I50" s="75" t="s">
        <v>131</v>
      </c>
      <c r="J50" s="76"/>
      <c r="K50" s="69"/>
    </row>
    <row r="51" spans="1:11" ht="15.75" thickBot="1">
      <c r="A51" s="81"/>
      <c r="B51" s="68"/>
      <c r="C51" s="68"/>
      <c r="D51" s="81"/>
      <c r="E51" s="68"/>
      <c r="F51" s="81"/>
      <c r="G51" s="68"/>
      <c r="H51" s="82"/>
      <c r="I51" s="90"/>
      <c r="J51" s="84"/>
      <c r="K51" s="81"/>
    </row>
    <row r="52" spans="1:11">
      <c r="A52" s="77"/>
      <c r="B52" s="65"/>
      <c r="C52" s="65" t="s">
        <v>116</v>
      </c>
      <c r="D52" s="77"/>
      <c r="E52" s="91" t="s">
        <v>135</v>
      </c>
      <c r="F52" s="92" t="s">
        <v>136</v>
      </c>
      <c r="G52" s="93"/>
      <c r="H52" s="94" t="s">
        <v>135</v>
      </c>
      <c r="I52" s="87" t="s">
        <v>120</v>
      </c>
      <c r="J52" s="95"/>
      <c r="K52" s="77" t="s">
        <v>3</v>
      </c>
    </row>
    <row r="53" spans="1:11">
      <c r="A53" s="69"/>
      <c r="B53" s="70"/>
      <c r="C53" s="70"/>
      <c r="D53" s="69"/>
      <c r="E53" s="96"/>
      <c r="F53" s="97" t="s">
        <v>137</v>
      </c>
      <c r="G53" s="98"/>
      <c r="H53" s="99"/>
      <c r="I53" s="75" t="s">
        <v>122</v>
      </c>
      <c r="J53" s="100"/>
      <c r="K53" s="69"/>
    </row>
    <row r="54" spans="1:11">
      <c r="A54" s="69"/>
      <c r="B54" s="70"/>
      <c r="C54" s="70"/>
      <c r="D54" s="69"/>
      <c r="E54" s="101"/>
      <c r="F54" s="97" t="s">
        <v>138</v>
      </c>
      <c r="G54" s="98"/>
      <c r="H54" s="102"/>
      <c r="I54" s="75" t="s">
        <v>14</v>
      </c>
      <c r="J54" s="100">
        <v>2000000000</v>
      </c>
      <c r="K54" s="69"/>
    </row>
    <row r="55" spans="1:11">
      <c r="A55" s="69"/>
      <c r="B55" s="70"/>
      <c r="C55" s="70"/>
      <c r="D55" s="69"/>
      <c r="E55" s="70"/>
      <c r="F55" s="69"/>
      <c r="G55" s="73"/>
      <c r="H55" s="74"/>
      <c r="I55" s="75" t="s">
        <v>123</v>
      </c>
      <c r="J55" s="76"/>
      <c r="K55" s="69"/>
    </row>
    <row r="56" spans="1:11">
      <c r="A56" s="69"/>
      <c r="B56" s="70"/>
      <c r="C56" s="70"/>
      <c r="D56" s="69"/>
      <c r="E56" s="70"/>
      <c r="F56" s="69"/>
      <c r="G56" s="73"/>
      <c r="H56" s="74"/>
      <c r="I56" s="75" t="s">
        <v>15</v>
      </c>
      <c r="J56" s="76"/>
      <c r="K56" s="69"/>
    </row>
    <row r="57" spans="1:11">
      <c r="A57" s="69"/>
      <c r="B57" s="70"/>
      <c r="C57" s="70"/>
      <c r="D57" s="69"/>
      <c r="E57" s="70"/>
      <c r="F57" s="69"/>
      <c r="G57" s="73"/>
      <c r="H57" s="74"/>
      <c r="I57" s="75" t="s">
        <v>124</v>
      </c>
      <c r="J57" s="76"/>
      <c r="K57" s="69"/>
    </row>
    <row r="58" spans="1:11">
      <c r="A58" s="69"/>
      <c r="B58" s="70"/>
      <c r="C58" s="70"/>
      <c r="D58" s="69"/>
      <c r="E58" s="70"/>
      <c r="F58" s="69"/>
      <c r="G58" s="73"/>
      <c r="H58" s="74"/>
      <c r="I58" s="75" t="s">
        <v>139</v>
      </c>
      <c r="J58" s="76"/>
      <c r="K58" s="69"/>
    </row>
    <row r="59" spans="1:11">
      <c r="A59" s="69"/>
      <c r="B59" s="70"/>
      <c r="C59" s="70"/>
      <c r="D59" s="69"/>
      <c r="E59" s="70"/>
      <c r="F59" s="69"/>
      <c r="G59" s="73"/>
      <c r="H59" s="74"/>
      <c r="I59" s="75" t="s">
        <v>126</v>
      </c>
      <c r="J59" s="76"/>
      <c r="K59" s="69"/>
    </row>
    <row r="60" spans="1:11">
      <c r="A60" s="69"/>
      <c r="B60" s="70"/>
      <c r="C60" s="70"/>
      <c r="D60" s="69"/>
      <c r="E60" s="70"/>
      <c r="F60" s="69"/>
      <c r="G60" s="73"/>
      <c r="H60" s="74"/>
      <c r="I60" s="75" t="s">
        <v>140</v>
      </c>
      <c r="J60" s="76"/>
      <c r="K60" s="69"/>
    </row>
    <row r="61" spans="1:11">
      <c r="A61" s="69"/>
      <c r="B61" s="70"/>
      <c r="C61" s="70"/>
      <c r="D61" s="69"/>
      <c r="E61" s="70"/>
      <c r="F61" s="69"/>
      <c r="G61" s="73"/>
      <c r="H61" s="74"/>
      <c r="I61" s="75" t="s">
        <v>128</v>
      </c>
      <c r="J61" s="76"/>
      <c r="K61" s="69"/>
    </row>
    <row r="62" spans="1:11">
      <c r="A62" s="69"/>
      <c r="B62" s="70"/>
      <c r="C62" s="70"/>
      <c r="D62" s="69"/>
      <c r="E62" s="70"/>
      <c r="F62" s="69"/>
      <c r="G62" s="73"/>
      <c r="H62" s="74"/>
      <c r="I62" s="75" t="s">
        <v>141</v>
      </c>
      <c r="J62" s="76"/>
      <c r="K62" s="69"/>
    </row>
    <row r="63" spans="1:11">
      <c r="A63" s="69"/>
      <c r="B63" s="70"/>
      <c r="C63" s="70"/>
      <c r="D63" s="69"/>
      <c r="E63" s="70"/>
      <c r="F63" s="69"/>
      <c r="G63" s="73"/>
      <c r="H63" s="74"/>
      <c r="I63" s="75" t="s">
        <v>142</v>
      </c>
      <c r="J63" s="76"/>
      <c r="K63" s="69"/>
    </row>
    <row r="64" spans="1:11">
      <c r="A64" s="69"/>
      <c r="B64" s="70"/>
      <c r="C64" s="70"/>
      <c r="D64" s="69"/>
      <c r="E64" s="70"/>
      <c r="F64" s="69"/>
      <c r="G64" s="73"/>
      <c r="H64" s="74"/>
      <c r="I64" s="75" t="s">
        <v>130</v>
      </c>
      <c r="J64" s="76"/>
      <c r="K64" s="69"/>
    </row>
    <row r="65" spans="1:11">
      <c r="A65" s="69"/>
      <c r="B65" s="70"/>
      <c r="C65" s="70"/>
      <c r="D65" s="69"/>
      <c r="E65" s="70"/>
      <c r="F65" s="69"/>
      <c r="G65" s="73"/>
      <c r="H65" s="74"/>
      <c r="I65" s="75" t="s">
        <v>143</v>
      </c>
      <c r="J65" s="76"/>
      <c r="K65" s="69"/>
    </row>
    <row r="66" spans="1:11" ht="15.75" thickBot="1">
      <c r="A66" s="81"/>
      <c r="B66" s="68"/>
      <c r="C66" s="68"/>
      <c r="D66" s="81"/>
      <c r="E66" s="68"/>
      <c r="F66" s="81"/>
      <c r="G66" s="68"/>
      <c r="H66" s="82"/>
      <c r="I66" s="81"/>
      <c r="J66" s="84"/>
      <c r="K66" s="81"/>
    </row>
    <row r="67" spans="1:11">
      <c r="A67" s="69"/>
      <c r="B67" s="70"/>
      <c r="C67" s="65" t="s">
        <v>116</v>
      </c>
      <c r="D67" s="87"/>
      <c r="E67" s="87" t="s">
        <v>144</v>
      </c>
      <c r="F67" s="87" t="s">
        <v>145</v>
      </c>
      <c r="G67" s="87"/>
      <c r="H67" s="103" t="s">
        <v>146</v>
      </c>
      <c r="I67" s="87" t="s">
        <v>120</v>
      </c>
      <c r="J67" s="87"/>
      <c r="K67" s="104" t="s">
        <v>3</v>
      </c>
    </row>
    <row r="68" spans="1:11">
      <c r="A68" s="69"/>
      <c r="B68" s="70"/>
      <c r="C68" s="75"/>
      <c r="D68" s="75"/>
      <c r="E68" s="75" t="s">
        <v>147</v>
      </c>
      <c r="F68" s="75" t="s">
        <v>148</v>
      </c>
      <c r="G68" s="75"/>
      <c r="H68" s="105"/>
      <c r="I68" s="75" t="s">
        <v>122</v>
      </c>
      <c r="J68" s="75"/>
      <c r="K68" s="106"/>
    </row>
    <row r="69" spans="1:11">
      <c r="A69" s="69"/>
      <c r="B69" s="70"/>
      <c r="C69" s="75"/>
      <c r="D69" s="75"/>
      <c r="E69" s="75"/>
      <c r="F69" s="75" t="s">
        <v>149</v>
      </c>
      <c r="G69" s="75"/>
      <c r="H69" s="105"/>
      <c r="I69" s="75" t="s">
        <v>11</v>
      </c>
      <c r="J69" s="107">
        <v>1000000000</v>
      </c>
      <c r="K69" s="106"/>
    </row>
    <row r="70" spans="1:11">
      <c r="A70" s="69"/>
      <c r="B70" s="70"/>
      <c r="C70" s="75"/>
      <c r="D70" s="75"/>
      <c r="E70" s="75"/>
      <c r="F70" s="75"/>
      <c r="G70" s="75"/>
      <c r="H70" s="105"/>
      <c r="I70" s="75" t="s">
        <v>123</v>
      </c>
      <c r="J70" s="75"/>
      <c r="K70" s="106"/>
    </row>
    <row r="71" spans="1:11">
      <c r="A71" s="69"/>
      <c r="B71" s="70"/>
      <c r="C71" s="75"/>
      <c r="D71" s="75"/>
      <c r="E71" s="75"/>
      <c r="F71" s="75"/>
      <c r="G71" s="75"/>
      <c r="H71" s="105"/>
      <c r="I71" s="75" t="s">
        <v>15</v>
      </c>
      <c r="J71" s="75"/>
      <c r="K71" s="106"/>
    </row>
    <row r="72" spans="1:11">
      <c r="A72" s="69"/>
      <c r="B72" s="70"/>
      <c r="C72" s="75"/>
      <c r="D72" s="75"/>
      <c r="E72" s="75"/>
      <c r="F72" s="75"/>
      <c r="G72" s="75"/>
      <c r="H72" s="105"/>
      <c r="I72" s="75" t="s">
        <v>124</v>
      </c>
      <c r="J72" s="75"/>
      <c r="K72" s="106"/>
    </row>
    <row r="73" spans="1:11">
      <c r="A73" s="69"/>
      <c r="B73" s="70"/>
      <c r="C73" s="75"/>
      <c r="D73" s="75"/>
      <c r="E73" s="75"/>
      <c r="F73" s="75"/>
      <c r="G73" s="75"/>
      <c r="H73" s="105"/>
      <c r="I73" s="75" t="s">
        <v>150</v>
      </c>
      <c r="J73" s="75"/>
      <c r="K73" s="106"/>
    </row>
    <row r="74" spans="1:11">
      <c r="A74" s="69"/>
      <c r="B74" s="70"/>
      <c r="C74" s="75"/>
      <c r="D74" s="75"/>
      <c r="E74" s="75"/>
      <c r="F74" s="75"/>
      <c r="G74" s="75"/>
      <c r="H74" s="105"/>
      <c r="I74" s="75" t="s">
        <v>126</v>
      </c>
      <c r="J74" s="75"/>
      <c r="K74" s="106"/>
    </row>
    <row r="75" spans="1:11">
      <c r="A75" s="69"/>
      <c r="B75" s="70"/>
      <c r="C75" s="75"/>
      <c r="D75" s="75"/>
      <c r="E75" s="75"/>
      <c r="F75" s="75"/>
      <c r="G75" s="75"/>
      <c r="H75" s="105"/>
      <c r="I75" s="108" t="s">
        <v>151</v>
      </c>
      <c r="J75" s="75"/>
      <c r="K75" s="106"/>
    </row>
    <row r="76" spans="1:11">
      <c r="A76" s="69"/>
      <c r="B76" s="70"/>
      <c r="C76" s="75"/>
      <c r="D76" s="75"/>
      <c r="E76" s="75"/>
      <c r="F76" s="75"/>
      <c r="G76" s="75"/>
      <c r="H76" s="105"/>
      <c r="I76" s="75" t="s">
        <v>128</v>
      </c>
      <c r="J76" s="75"/>
      <c r="K76" s="106"/>
    </row>
    <row r="77" spans="1:11">
      <c r="A77" s="69"/>
      <c r="B77" s="70"/>
      <c r="C77" s="75"/>
      <c r="D77" s="75"/>
      <c r="E77" s="75"/>
      <c r="F77" s="75"/>
      <c r="G77" s="75"/>
      <c r="H77" s="105"/>
      <c r="I77" s="75" t="s">
        <v>152</v>
      </c>
      <c r="J77" s="75"/>
      <c r="K77" s="106"/>
    </row>
    <row r="78" spans="1:11">
      <c r="A78" s="69"/>
      <c r="B78" s="70"/>
      <c r="C78" s="75"/>
      <c r="D78" s="75"/>
      <c r="E78" s="75"/>
      <c r="F78" s="75"/>
      <c r="G78" s="75"/>
      <c r="H78" s="105"/>
      <c r="I78" s="75" t="s">
        <v>130</v>
      </c>
      <c r="J78" s="75"/>
      <c r="K78" s="106"/>
    </row>
    <row r="79" spans="1:11">
      <c r="A79" s="69"/>
      <c r="B79" s="70"/>
      <c r="C79" s="75"/>
      <c r="D79" s="75"/>
      <c r="E79" s="75"/>
      <c r="F79" s="75"/>
      <c r="G79" s="75"/>
      <c r="H79" s="105"/>
      <c r="I79" s="75" t="s">
        <v>153</v>
      </c>
      <c r="J79" s="75"/>
      <c r="K79" s="106"/>
    </row>
    <row r="80" spans="1:11">
      <c r="A80" s="69"/>
      <c r="B80" s="70"/>
      <c r="C80" s="75"/>
      <c r="D80" s="75"/>
      <c r="E80" s="75"/>
      <c r="F80" s="75"/>
      <c r="G80" s="75"/>
      <c r="H80" s="105"/>
      <c r="I80" s="75"/>
      <c r="J80" s="75"/>
      <c r="K80" s="106"/>
    </row>
    <row r="81" spans="1:11" ht="15.75" thickBot="1">
      <c r="A81" s="69"/>
      <c r="B81" s="70"/>
      <c r="C81" s="68"/>
      <c r="D81" s="81"/>
      <c r="E81" s="68"/>
      <c r="F81" s="81"/>
      <c r="G81" s="68"/>
      <c r="H81" s="82"/>
      <c r="I81" s="81"/>
      <c r="J81" s="84"/>
      <c r="K81" s="81"/>
    </row>
    <row r="82" spans="1:11">
      <c r="A82" s="87"/>
      <c r="B82" s="87"/>
      <c r="C82" s="65" t="s">
        <v>116</v>
      </c>
      <c r="D82" s="87"/>
      <c r="E82" s="87" t="s">
        <v>144</v>
      </c>
      <c r="F82" s="87" t="s">
        <v>154</v>
      </c>
      <c r="G82" s="87"/>
      <c r="H82" s="92" t="s">
        <v>155</v>
      </c>
      <c r="I82" s="87" t="s">
        <v>120</v>
      </c>
      <c r="J82" s="87"/>
      <c r="K82" s="104" t="s">
        <v>3</v>
      </c>
    </row>
    <row r="83" spans="1:11">
      <c r="A83" s="75"/>
      <c r="B83" s="75"/>
      <c r="C83" s="75"/>
      <c r="D83" s="75"/>
      <c r="E83" s="75" t="s">
        <v>147</v>
      </c>
      <c r="F83" s="75" t="s">
        <v>156</v>
      </c>
      <c r="G83" s="75"/>
      <c r="H83" s="105" t="s">
        <v>157</v>
      </c>
      <c r="I83" s="75" t="s">
        <v>122</v>
      </c>
      <c r="J83" s="75"/>
      <c r="K83" s="106"/>
    </row>
    <row r="84" spans="1:11">
      <c r="A84" s="75"/>
      <c r="B84" s="75"/>
      <c r="C84" s="75"/>
      <c r="D84" s="75"/>
      <c r="E84" s="75"/>
      <c r="F84" s="75"/>
      <c r="G84" s="75"/>
      <c r="H84" s="105"/>
      <c r="I84" s="75" t="s">
        <v>11</v>
      </c>
      <c r="J84" s="107">
        <v>292250000</v>
      </c>
      <c r="K84" s="106"/>
    </row>
    <row r="85" spans="1:11">
      <c r="A85" s="75"/>
      <c r="B85" s="75"/>
      <c r="C85" s="75"/>
      <c r="D85" s="75"/>
      <c r="E85" s="75"/>
      <c r="F85" s="75"/>
      <c r="G85" s="75"/>
      <c r="H85" s="105"/>
      <c r="I85" s="75" t="s">
        <v>123</v>
      </c>
      <c r="J85" s="75"/>
      <c r="K85" s="106"/>
    </row>
    <row r="86" spans="1:11">
      <c r="A86" s="75"/>
      <c r="B86" s="75"/>
      <c r="C86" s="75"/>
      <c r="D86" s="75"/>
      <c r="E86" s="75"/>
      <c r="F86" s="75"/>
      <c r="G86" s="75"/>
      <c r="H86" s="105"/>
      <c r="I86" s="75" t="s">
        <v>15</v>
      </c>
      <c r="J86" s="75"/>
      <c r="K86" s="106"/>
    </row>
    <row r="87" spans="1:11">
      <c r="A87" s="75"/>
      <c r="B87" s="75"/>
      <c r="C87" s="75"/>
      <c r="D87" s="75"/>
      <c r="E87" s="75"/>
      <c r="F87" s="75"/>
      <c r="G87" s="75"/>
      <c r="H87" s="105"/>
      <c r="I87" s="75" t="s">
        <v>124</v>
      </c>
      <c r="J87" s="75"/>
      <c r="K87" s="106"/>
    </row>
    <row r="88" spans="1:11">
      <c r="A88" s="75"/>
      <c r="B88" s="75"/>
      <c r="C88" s="75"/>
      <c r="D88" s="75"/>
      <c r="E88" s="75"/>
      <c r="F88" s="75"/>
      <c r="G88" s="75"/>
      <c r="H88" s="105"/>
      <c r="I88" s="75" t="s">
        <v>158</v>
      </c>
      <c r="J88" s="75"/>
      <c r="K88" s="106"/>
    </row>
    <row r="89" spans="1:11">
      <c r="A89" s="75"/>
      <c r="B89" s="75"/>
      <c r="C89" s="75"/>
      <c r="D89" s="75"/>
      <c r="E89" s="75"/>
      <c r="F89" s="75"/>
      <c r="G89" s="75"/>
      <c r="H89" s="105"/>
      <c r="I89" s="75" t="s">
        <v>126</v>
      </c>
      <c r="J89" s="75"/>
      <c r="K89" s="106"/>
    </row>
    <row r="90" spans="1:11">
      <c r="A90" s="75"/>
      <c r="B90" s="75"/>
      <c r="C90" s="75"/>
      <c r="D90" s="75"/>
      <c r="E90" s="75"/>
      <c r="F90" s="75"/>
      <c r="G90" s="75"/>
      <c r="H90" s="105"/>
      <c r="I90" s="75" t="s">
        <v>159</v>
      </c>
      <c r="J90" s="75" t="s">
        <v>160</v>
      </c>
      <c r="K90" s="106"/>
    </row>
    <row r="91" spans="1:11">
      <c r="A91" s="75"/>
      <c r="B91" s="75"/>
      <c r="C91" s="75"/>
      <c r="D91" s="75"/>
      <c r="E91" s="75"/>
      <c r="F91" s="75"/>
      <c r="G91" s="75"/>
      <c r="H91" s="105"/>
      <c r="I91" s="75" t="s">
        <v>161</v>
      </c>
      <c r="J91" s="75"/>
      <c r="K91" s="106"/>
    </row>
    <row r="92" spans="1:11">
      <c r="A92" s="75"/>
      <c r="B92" s="75"/>
      <c r="C92" s="75"/>
      <c r="D92" s="75"/>
      <c r="E92" s="75"/>
      <c r="F92" s="75"/>
      <c r="G92" s="75"/>
      <c r="H92" s="105"/>
      <c r="I92" s="75" t="s">
        <v>128</v>
      </c>
      <c r="J92" s="75"/>
      <c r="K92" s="106"/>
    </row>
    <row r="93" spans="1:11">
      <c r="A93" s="75"/>
      <c r="B93" s="75"/>
      <c r="C93" s="75"/>
      <c r="D93" s="75"/>
      <c r="E93" s="75"/>
      <c r="F93" s="75"/>
      <c r="G93" s="75"/>
      <c r="H93" s="105"/>
      <c r="I93" s="75" t="s">
        <v>152</v>
      </c>
      <c r="J93" s="75"/>
      <c r="K93" s="106"/>
    </row>
    <row r="94" spans="1:11">
      <c r="A94" s="75"/>
      <c r="B94" s="75"/>
      <c r="C94" s="75"/>
      <c r="D94" s="75"/>
      <c r="E94" s="75"/>
      <c r="F94" s="75"/>
      <c r="G94" s="75"/>
      <c r="H94" s="105"/>
      <c r="I94" s="75" t="s">
        <v>130</v>
      </c>
      <c r="J94" s="75"/>
      <c r="K94" s="106"/>
    </row>
    <row r="95" spans="1:11">
      <c r="A95" s="75"/>
      <c r="B95" s="109"/>
      <c r="C95" s="75"/>
      <c r="D95" s="75"/>
      <c r="E95" s="75"/>
      <c r="F95" s="75"/>
      <c r="G95" s="75"/>
      <c r="H95" s="105"/>
      <c r="I95" s="75" t="s">
        <v>153</v>
      </c>
      <c r="J95" s="75"/>
      <c r="K95" s="106"/>
    </row>
    <row r="96" spans="1:11" ht="15.75" thickBot="1">
      <c r="A96" s="90"/>
      <c r="B96" s="90"/>
      <c r="C96" s="90"/>
      <c r="D96" s="90"/>
      <c r="E96" s="90"/>
      <c r="F96" s="90"/>
      <c r="G96" s="90"/>
      <c r="H96" s="110"/>
      <c r="I96" s="90"/>
      <c r="J96" s="90"/>
      <c r="K96" s="111"/>
    </row>
    <row r="97" spans="1:11">
      <c r="A97" s="87"/>
      <c r="B97" s="87"/>
      <c r="C97" s="65" t="s">
        <v>116</v>
      </c>
      <c r="D97" s="87"/>
      <c r="E97" s="87" t="s">
        <v>144</v>
      </c>
      <c r="F97" s="87" t="s">
        <v>162</v>
      </c>
      <c r="G97" s="87"/>
      <c r="H97" s="103" t="s">
        <v>163</v>
      </c>
      <c r="I97" s="87" t="s">
        <v>120</v>
      </c>
      <c r="J97" s="87"/>
      <c r="K97" s="104" t="s">
        <v>3</v>
      </c>
    </row>
    <row r="98" spans="1:11">
      <c r="A98" s="75"/>
      <c r="B98" s="75"/>
      <c r="C98" s="75"/>
      <c r="D98" s="75"/>
      <c r="E98" s="75" t="s">
        <v>147</v>
      </c>
      <c r="F98" s="75" t="s">
        <v>164</v>
      </c>
      <c r="G98" s="75"/>
      <c r="H98" s="105"/>
      <c r="I98" s="75" t="s">
        <v>122</v>
      </c>
      <c r="J98" s="75"/>
      <c r="K98" s="106"/>
    </row>
    <row r="99" spans="1:11">
      <c r="A99" s="75"/>
      <c r="B99" s="75"/>
      <c r="C99" s="75"/>
      <c r="D99" s="75"/>
      <c r="E99" s="75"/>
      <c r="F99" s="75"/>
      <c r="G99" s="75"/>
      <c r="H99" s="105"/>
      <c r="I99" s="75" t="s">
        <v>11</v>
      </c>
      <c r="J99" s="79">
        <v>125250000</v>
      </c>
      <c r="K99" s="106"/>
    </row>
    <row r="100" spans="1:11">
      <c r="A100" s="75"/>
      <c r="B100" s="75"/>
      <c r="C100" s="75"/>
      <c r="D100" s="75"/>
      <c r="E100" s="75"/>
      <c r="F100" s="75"/>
      <c r="G100" s="75"/>
      <c r="H100" s="105"/>
      <c r="I100" s="75" t="s">
        <v>123</v>
      </c>
      <c r="J100" s="75"/>
      <c r="K100" s="106"/>
    </row>
    <row r="101" spans="1:11">
      <c r="A101" s="75"/>
      <c r="B101" s="75"/>
      <c r="C101" s="75"/>
      <c r="D101" s="75"/>
      <c r="E101" s="75"/>
      <c r="F101" s="75"/>
      <c r="G101" s="75"/>
      <c r="H101" s="105"/>
      <c r="I101" s="75" t="s">
        <v>15</v>
      </c>
      <c r="J101" s="75"/>
      <c r="K101" s="106"/>
    </row>
    <row r="102" spans="1:11">
      <c r="A102" s="75"/>
      <c r="B102" s="75"/>
      <c r="C102" s="75"/>
      <c r="D102" s="75"/>
      <c r="E102" s="75"/>
      <c r="F102" s="75"/>
      <c r="G102" s="75"/>
      <c r="H102" s="112"/>
      <c r="I102" s="75" t="s">
        <v>124</v>
      </c>
      <c r="J102" s="75"/>
      <c r="K102" s="106"/>
    </row>
    <row r="103" spans="1:11" ht="15.75" thickBot="1">
      <c r="A103" s="90"/>
      <c r="B103" s="90"/>
      <c r="C103" s="90"/>
      <c r="D103" s="90"/>
      <c r="E103" s="90"/>
      <c r="F103" s="90"/>
      <c r="G103" s="90"/>
      <c r="H103" s="110"/>
      <c r="I103" s="90" t="s">
        <v>165</v>
      </c>
      <c r="J103" s="90"/>
      <c r="K103" s="111"/>
    </row>
    <row r="104" spans="1:11">
      <c r="A104" s="87"/>
      <c r="B104" s="87"/>
      <c r="C104" s="87"/>
      <c r="D104" s="87"/>
      <c r="E104" s="87"/>
      <c r="F104" s="87"/>
      <c r="G104" s="87"/>
      <c r="H104" s="103"/>
      <c r="I104" s="87" t="s">
        <v>161</v>
      </c>
      <c r="J104" s="87"/>
      <c r="K104" s="104"/>
    </row>
    <row r="105" spans="1:11">
      <c r="A105" s="75"/>
      <c r="B105" s="75"/>
      <c r="C105" s="75"/>
      <c r="D105" s="75"/>
      <c r="E105" s="75"/>
      <c r="F105" s="75"/>
      <c r="G105" s="75"/>
      <c r="H105" s="105"/>
      <c r="I105" s="75" t="s">
        <v>126</v>
      </c>
      <c r="J105" s="75"/>
      <c r="K105" s="106"/>
    </row>
    <row r="106" spans="1:11">
      <c r="A106" s="75"/>
      <c r="B106" s="75"/>
      <c r="C106" s="75"/>
      <c r="D106" s="75"/>
      <c r="E106" s="75"/>
      <c r="F106" s="75"/>
      <c r="G106" s="75"/>
      <c r="H106" s="105"/>
      <c r="I106" s="75" t="s">
        <v>166</v>
      </c>
      <c r="J106" s="75"/>
      <c r="K106" s="106"/>
    </row>
    <row r="107" spans="1:11">
      <c r="A107" s="75"/>
      <c r="B107" s="75"/>
      <c r="C107" s="75"/>
      <c r="D107" s="75"/>
      <c r="E107" s="75"/>
      <c r="F107" s="75"/>
      <c r="G107" s="75"/>
      <c r="H107" s="105"/>
      <c r="I107" s="75" t="s">
        <v>128</v>
      </c>
      <c r="J107" s="75"/>
      <c r="K107" s="106"/>
    </row>
    <row r="108" spans="1:11">
      <c r="A108" s="75"/>
      <c r="B108" s="75"/>
      <c r="C108" s="75"/>
      <c r="D108" s="75"/>
      <c r="E108" s="75"/>
      <c r="F108" s="75"/>
      <c r="G108" s="75"/>
      <c r="H108" s="105"/>
      <c r="I108" s="75" t="s">
        <v>152</v>
      </c>
      <c r="J108" s="75"/>
      <c r="K108" s="106"/>
    </row>
    <row r="109" spans="1:11">
      <c r="A109" s="75"/>
      <c r="B109" s="75"/>
      <c r="C109" s="75"/>
      <c r="D109" s="75"/>
      <c r="E109" s="75"/>
      <c r="F109" s="75"/>
      <c r="G109" s="75"/>
      <c r="H109" s="105"/>
      <c r="I109" s="75" t="s">
        <v>130</v>
      </c>
      <c r="J109" s="75"/>
      <c r="K109" s="106"/>
    </row>
    <row r="110" spans="1:11">
      <c r="A110" s="75"/>
      <c r="B110" s="75"/>
      <c r="C110" s="75"/>
      <c r="D110" s="75"/>
      <c r="E110" s="75"/>
      <c r="F110" s="75"/>
      <c r="G110" s="75"/>
      <c r="H110" s="105"/>
      <c r="I110" s="75" t="s">
        <v>153</v>
      </c>
      <c r="J110" s="75"/>
      <c r="K110" s="106"/>
    </row>
    <row r="111" spans="1:11" ht="15.75" thickBot="1">
      <c r="A111" s="90"/>
      <c r="B111" s="90"/>
      <c r="C111" s="90"/>
      <c r="D111" s="90"/>
      <c r="E111" s="90"/>
      <c r="F111" s="90"/>
      <c r="G111" s="90"/>
      <c r="H111" s="110"/>
      <c r="I111" s="90"/>
      <c r="J111" s="90"/>
      <c r="K111" s="111"/>
    </row>
    <row r="112" spans="1:11">
      <c r="A112" s="87"/>
      <c r="B112" s="87"/>
      <c r="C112" s="65" t="s">
        <v>116</v>
      </c>
      <c r="D112" s="87"/>
      <c r="E112" s="87" t="s">
        <v>144</v>
      </c>
      <c r="F112" s="87" t="s">
        <v>167</v>
      </c>
      <c r="G112" s="87"/>
      <c r="H112" s="103" t="s">
        <v>168</v>
      </c>
      <c r="I112" s="87" t="s">
        <v>120</v>
      </c>
      <c r="J112" s="87"/>
      <c r="K112" s="65" t="s">
        <v>3</v>
      </c>
    </row>
    <row r="113" spans="1:11">
      <c r="A113" s="75"/>
      <c r="B113" s="75"/>
      <c r="C113" s="75"/>
      <c r="D113" s="75"/>
      <c r="E113" s="75" t="s">
        <v>147</v>
      </c>
      <c r="F113" s="75" t="s">
        <v>169</v>
      </c>
      <c r="G113" s="75"/>
      <c r="H113" s="105"/>
      <c r="I113" s="75" t="s">
        <v>122</v>
      </c>
      <c r="J113" s="75"/>
      <c r="K113" s="70"/>
    </row>
    <row r="114" spans="1:11">
      <c r="A114" s="75"/>
      <c r="B114" s="75"/>
      <c r="C114" s="75"/>
      <c r="D114" s="75"/>
      <c r="E114" s="75"/>
      <c r="F114" s="75"/>
      <c r="G114" s="75"/>
      <c r="H114" s="105"/>
      <c r="I114" s="75" t="s">
        <v>11</v>
      </c>
      <c r="J114" s="107">
        <v>144000000</v>
      </c>
      <c r="K114" s="70"/>
    </row>
    <row r="115" spans="1:11">
      <c r="A115" s="75"/>
      <c r="B115" s="75"/>
      <c r="C115" s="75"/>
      <c r="D115" s="75"/>
      <c r="E115" s="75"/>
      <c r="F115" s="75"/>
      <c r="G115" s="75"/>
      <c r="H115" s="105"/>
      <c r="I115" s="75" t="s">
        <v>123</v>
      </c>
      <c r="J115" s="75"/>
      <c r="K115" s="70"/>
    </row>
    <row r="116" spans="1:11">
      <c r="A116" s="75"/>
      <c r="B116" s="75"/>
      <c r="C116" s="75"/>
      <c r="D116" s="75"/>
      <c r="E116" s="75"/>
      <c r="F116" s="75"/>
      <c r="G116" s="75"/>
      <c r="H116" s="105"/>
      <c r="I116" s="75" t="s">
        <v>15</v>
      </c>
      <c r="J116" s="75"/>
      <c r="K116" s="70"/>
    </row>
    <row r="117" spans="1:11">
      <c r="A117" s="75"/>
      <c r="B117" s="75"/>
      <c r="C117" s="75"/>
      <c r="D117" s="75"/>
      <c r="E117" s="75"/>
      <c r="F117" s="75"/>
      <c r="G117" s="75"/>
      <c r="H117" s="105"/>
      <c r="I117" s="75" t="s">
        <v>124</v>
      </c>
      <c r="J117" s="75"/>
      <c r="K117" s="70"/>
    </row>
    <row r="118" spans="1:11">
      <c r="A118" s="75"/>
      <c r="B118" s="75"/>
      <c r="C118" s="75"/>
      <c r="D118" s="75"/>
      <c r="E118" s="75"/>
      <c r="F118" s="75"/>
      <c r="G118" s="75"/>
      <c r="H118" s="105"/>
      <c r="I118" s="75" t="s">
        <v>170</v>
      </c>
      <c r="J118" s="75"/>
      <c r="K118" s="70"/>
    </row>
    <row r="119" spans="1:11">
      <c r="A119" s="75"/>
      <c r="B119" s="75"/>
      <c r="C119" s="75"/>
      <c r="D119" s="75"/>
      <c r="E119" s="75"/>
      <c r="F119" s="75"/>
      <c r="G119" s="75"/>
      <c r="H119" s="105"/>
      <c r="I119" s="75" t="s">
        <v>126</v>
      </c>
      <c r="J119" s="75"/>
      <c r="K119" s="70"/>
    </row>
    <row r="120" spans="1:11">
      <c r="A120" s="75"/>
      <c r="B120" s="75"/>
      <c r="C120" s="75"/>
      <c r="D120" s="75"/>
      <c r="E120" s="75"/>
      <c r="F120" s="75"/>
      <c r="G120" s="75"/>
      <c r="H120" s="105"/>
      <c r="I120" s="75" t="s">
        <v>171</v>
      </c>
      <c r="J120" s="75"/>
      <c r="K120" s="70"/>
    </row>
    <row r="121" spans="1:11">
      <c r="A121" s="75"/>
      <c r="B121" s="75"/>
      <c r="C121" s="75"/>
      <c r="D121" s="75"/>
      <c r="E121" s="75"/>
      <c r="F121" s="75"/>
      <c r="G121" s="75"/>
      <c r="H121" s="105"/>
      <c r="I121" s="75" t="s">
        <v>128</v>
      </c>
      <c r="J121" s="75"/>
      <c r="K121" s="70"/>
    </row>
    <row r="122" spans="1:11">
      <c r="A122" s="75"/>
      <c r="B122" s="75"/>
      <c r="C122" s="75"/>
      <c r="D122" s="75"/>
      <c r="E122" s="75"/>
      <c r="F122" s="75"/>
      <c r="G122" s="75"/>
      <c r="H122" s="105"/>
      <c r="I122" s="75" t="s">
        <v>172</v>
      </c>
      <c r="J122" s="75"/>
      <c r="K122" s="70"/>
    </row>
    <row r="123" spans="1:11">
      <c r="A123" s="75"/>
      <c r="B123" s="75"/>
      <c r="C123" s="75"/>
      <c r="D123" s="75"/>
      <c r="E123" s="75"/>
      <c r="F123" s="75"/>
      <c r="G123" s="75"/>
      <c r="H123" s="105"/>
      <c r="I123" s="75" t="s">
        <v>130</v>
      </c>
      <c r="J123" s="75"/>
      <c r="K123" s="70"/>
    </row>
    <row r="124" spans="1:11">
      <c r="A124" s="75"/>
      <c r="B124" s="75"/>
      <c r="C124" s="75"/>
      <c r="D124" s="75"/>
      <c r="E124" s="75"/>
      <c r="F124" s="75"/>
      <c r="G124" s="75"/>
      <c r="H124" s="105"/>
      <c r="I124" s="75" t="s">
        <v>173</v>
      </c>
      <c r="J124" s="75"/>
      <c r="K124" s="70"/>
    </row>
    <row r="125" spans="1:11">
      <c r="A125" s="75"/>
      <c r="B125" s="75"/>
      <c r="C125" s="75"/>
      <c r="D125" s="75"/>
      <c r="E125" s="75"/>
      <c r="F125" s="75"/>
      <c r="G125" s="75"/>
      <c r="H125" s="105"/>
      <c r="I125" s="75" t="s">
        <v>174</v>
      </c>
      <c r="J125" s="113"/>
      <c r="K125" s="70"/>
    </row>
    <row r="126" spans="1:11" ht="15.75" thickBot="1">
      <c r="A126" s="90"/>
      <c r="B126" s="90"/>
      <c r="C126" s="90"/>
      <c r="D126" s="90"/>
      <c r="E126" s="90"/>
      <c r="F126" s="90"/>
      <c r="G126" s="90"/>
      <c r="H126" s="110"/>
      <c r="I126" s="90"/>
      <c r="J126" s="90"/>
      <c r="K126" s="68"/>
    </row>
    <row r="127" spans="1:11">
      <c r="A127" s="75"/>
      <c r="B127" s="75"/>
      <c r="C127" s="75" t="s">
        <v>175</v>
      </c>
      <c r="D127" s="75"/>
      <c r="E127" s="75" t="s">
        <v>176</v>
      </c>
      <c r="F127" s="75" t="s">
        <v>177</v>
      </c>
      <c r="G127" s="75"/>
      <c r="H127" s="105" t="s">
        <v>178</v>
      </c>
      <c r="I127" s="75" t="s">
        <v>120</v>
      </c>
      <c r="J127" s="75"/>
      <c r="K127" s="106" t="s">
        <v>179</v>
      </c>
    </row>
    <row r="128" spans="1:11">
      <c r="A128" s="75"/>
      <c r="B128" s="75"/>
      <c r="C128" s="75"/>
      <c r="D128" s="75"/>
      <c r="E128" s="75" t="s">
        <v>180</v>
      </c>
      <c r="F128" s="75"/>
      <c r="G128" s="75"/>
      <c r="H128" s="105"/>
      <c r="I128" s="75" t="s">
        <v>122</v>
      </c>
      <c r="J128" s="75"/>
      <c r="K128" s="106"/>
    </row>
    <row r="129" spans="1:11">
      <c r="A129" s="75"/>
      <c r="B129" s="75"/>
      <c r="C129" s="75"/>
      <c r="D129" s="75"/>
      <c r="E129" s="75"/>
      <c r="F129" s="75"/>
      <c r="G129" s="75"/>
      <c r="H129" s="105"/>
      <c r="I129" s="75" t="s">
        <v>11</v>
      </c>
      <c r="J129" s="107">
        <v>1000000000</v>
      </c>
      <c r="K129" s="106"/>
    </row>
    <row r="130" spans="1:11">
      <c r="A130" s="75"/>
      <c r="B130" s="75"/>
      <c r="C130" s="75"/>
      <c r="D130" s="75"/>
      <c r="E130" s="75"/>
      <c r="F130" s="75"/>
      <c r="G130" s="75"/>
      <c r="H130" s="105"/>
      <c r="I130" s="75" t="s">
        <v>123</v>
      </c>
      <c r="J130" s="75"/>
      <c r="K130" s="106"/>
    </row>
    <row r="131" spans="1:11">
      <c r="A131" s="75"/>
      <c r="B131" s="75"/>
      <c r="C131" s="75"/>
      <c r="D131" s="75"/>
      <c r="E131" s="75"/>
      <c r="F131" s="75"/>
      <c r="G131" s="75"/>
      <c r="H131" s="105"/>
      <c r="I131" s="75" t="s">
        <v>15</v>
      </c>
      <c r="J131" s="75"/>
      <c r="K131" s="106"/>
    </row>
    <row r="132" spans="1:11">
      <c r="A132" s="75"/>
      <c r="B132" s="75"/>
      <c r="C132" s="75"/>
      <c r="D132" s="75"/>
      <c r="E132" s="75"/>
      <c r="F132" s="75"/>
      <c r="G132" s="75"/>
      <c r="H132" s="105"/>
      <c r="I132" s="75" t="s">
        <v>124</v>
      </c>
      <c r="J132" s="75"/>
      <c r="K132" s="106"/>
    </row>
    <row r="133" spans="1:11">
      <c r="A133" s="75"/>
      <c r="B133" s="75"/>
      <c r="C133" s="75"/>
      <c r="D133" s="75"/>
      <c r="E133" s="75"/>
      <c r="F133" s="75"/>
      <c r="G133" s="75"/>
      <c r="H133" s="105"/>
      <c r="I133" s="114"/>
      <c r="J133" s="75"/>
      <c r="K133" s="106"/>
    </row>
    <row r="134" spans="1:11">
      <c r="A134" s="75"/>
      <c r="B134" s="75"/>
      <c r="C134" s="75"/>
      <c r="D134" s="75"/>
      <c r="E134" s="75"/>
      <c r="F134" s="75"/>
      <c r="G134" s="75"/>
      <c r="H134" s="105"/>
      <c r="I134" s="115"/>
      <c r="J134" s="75"/>
      <c r="K134" s="106"/>
    </row>
    <row r="135" spans="1:11">
      <c r="A135" s="75"/>
      <c r="B135" s="75"/>
      <c r="C135" s="75"/>
      <c r="D135" s="75"/>
      <c r="E135" s="75"/>
      <c r="F135" s="75"/>
      <c r="G135" s="75"/>
      <c r="H135" s="105"/>
      <c r="I135" s="75" t="s">
        <v>126</v>
      </c>
      <c r="J135" s="75"/>
      <c r="K135" s="106"/>
    </row>
    <row r="136" spans="1:11">
      <c r="A136" s="75"/>
      <c r="B136" s="75"/>
      <c r="C136" s="75"/>
      <c r="D136" s="75"/>
      <c r="E136" s="75"/>
      <c r="F136" s="75"/>
      <c r="G136" s="75"/>
      <c r="H136" s="105"/>
      <c r="I136" s="114"/>
      <c r="J136" s="75"/>
      <c r="K136" s="106"/>
    </row>
    <row r="137" spans="1:11">
      <c r="A137" s="75"/>
      <c r="B137" s="75"/>
      <c r="C137" s="75"/>
      <c r="D137" s="75"/>
      <c r="E137" s="75"/>
      <c r="F137" s="75"/>
      <c r="G137" s="75"/>
      <c r="H137" s="105"/>
      <c r="I137" s="115"/>
      <c r="J137" s="75"/>
      <c r="K137" s="106"/>
    </row>
    <row r="138" spans="1:11">
      <c r="A138" s="75"/>
      <c r="B138" s="75"/>
      <c r="C138" s="75"/>
      <c r="D138" s="75"/>
      <c r="E138" s="75"/>
      <c r="F138" s="75"/>
      <c r="G138" s="75"/>
      <c r="H138" s="105"/>
      <c r="I138" s="116"/>
      <c r="J138" s="75"/>
      <c r="K138" s="106"/>
    </row>
    <row r="139" spans="1:11">
      <c r="A139" s="75"/>
      <c r="B139" s="75"/>
      <c r="C139" s="75"/>
      <c r="D139" s="75"/>
      <c r="E139" s="75"/>
      <c r="F139" s="75"/>
      <c r="G139" s="75"/>
      <c r="H139" s="105"/>
      <c r="I139" s="75" t="s">
        <v>128</v>
      </c>
      <c r="J139" s="75"/>
      <c r="K139" s="106"/>
    </row>
    <row r="140" spans="1:11">
      <c r="A140" s="75"/>
      <c r="B140" s="75"/>
      <c r="C140" s="75"/>
      <c r="D140" s="75"/>
      <c r="E140" s="75"/>
      <c r="F140" s="75"/>
      <c r="G140" s="75"/>
      <c r="H140" s="105"/>
      <c r="I140" s="115"/>
      <c r="J140" s="75"/>
      <c r="K140" s="106"/>
    </row>
    <row r="141" spans="1:11">
      <c r="A141" s="75"/>
      <c r="B141" s="75"/>
      <c r="C141" s="75"/>
      <c r="D141" s="75"/>
      <c r="E141" s="75"/>
      <c r="F141" s="75"/>
      <c r="G141" s="75"/>
      <c r="H141" s="105"/>
      <c r="I141" s="75"/>
      <c r="J141" s="75"/>
      <c r="K141" s="106"/>
    </row>
    <row r="142" spans="1:11">
      <c r="A142" s="75"/>
      <c r="B142" s="75"/>
      <c r="C142" s="75"/>
      <c r="D142" s="75"/>
      <c r="E142" s="75"/>
      <c r="F142" s="75"/>
      <c r="G142" s="75"/>
      <c r="H142" s="105"/>
      <c r="I142" s="75" t="s">
        <v>130</v>
      </c>
      <c r="J142" s="75"/>
      <c r="K142" s="106"/>
    </row>
    <row r="143" spans="1:11">
      <c r="A143" s="75"/>
      <c r="B143" s="75"/>
      <c r="C143" s="75"/>
      <c r="D143" s="75"/>
      <c r="E143" s="75"/>
      <c r="F143" s="75"/>
      <c r="G143" s="75"/>
      <c r="H143" s="105"/>
      <c r="I143" s="75"/>
      <c r="J143" s="75"/>
      <c r="K143" s="106"/>
    </row>
    <row r="144" spans="1:11" ht="15.75" thickBot="1">
      <c r="A144" s="75"/>
      <c r="B144" s="75"/>
      <c r="C144" s="75"/>
      <c r="D144" s="75"/>
      <c r="E144" s="75"/>
      <c r="F144" s="75"/>
      <c r="G144" s="75"/>
      <c r="H144" s="105"/>
      <c r="I144" s="75"/>
      <c r="J144" s="75"/>
      <c r="K144" s="106"/>
    </row>
    <row r="145" spans="1:11">
      <c r="A145" s="87"/>
      <c r="B145" s="87"/>
      <c r="C145" s="87"/>
      <c r="D145" s="87"/>
      <c r="E145" s="87"/>
      <c r="F145" s="87"/>
      <c r="G145" s="87"/>
      <c r="H145" s="103"/>
      <c r="I145" s="87"/>
      <c r="J145" s="87"/>
      <c r="K145" s="104"/>
    </row>
    <row r="146" spans="1:11">
      <c r="A146" s="75"/>
      <c r="B146" s="75"/>
      <c r="C146" s="75" t="s">
        <v>175</v>
      </c>
      <c r="D146" s="75"/>
      <c r="E146" s="75" t="s">
        <v>176</v>
      </c>
      <c r="F146" s="75" t="s">
        <v>177</v>
      </c>
      <c r="G146" s="75"/>
      <c r="H146" s="105" t="s">
        <v>181</v>
      </c>
      <c r="I146" s="75" t="s">
        <v>120</v>
      </c>
      <c r="J146" s="75"/>
      <c r="K146" s="106" t="s">
        <v>179</v>
      </c>
    </row>
    <row r="147" spans="1:11">
      <c r="A147" s="75"/>
      <c r="B147" s="75"/>
      <c r="C147" s="75"/>
      <c r="D147" s="75"/>
      <c r="E147" s="75" t="s">
        <v>180</v>
      </c>
      <c r="F147" s="75" t="s">
        <v>17</v>
      </c>
      <c r="G147" s="75"/>
      <c r="H147" s="105"/>
      <c r="I147" s="75" t="s">
        <v>122</v>
      </c>
      <c r="J147" s="75"/>
      <c r="K147" s="106"/>
    </row>
    <row r="148" spans="1:11">
      <c r="A148" s="75"/>
      <c r="B148" s="75"/>
      <c r="C148" s="75"/>
      <c r="D148" s="75"/>
      <c r="E148" s="75"/>
      <c r="F148" s="75"/>
      <c r="G148" s="75"/>
      <c r="H148" s="105"/>
      <c r="I148" s="75" t="s">
        <v>11</v>
      </c>
      <c r="J148" s="107">
        <v>15000000</v>
      </c>
      <c r="K148" s="106"/>
    </row>
    <row r="149" spans="1:11">
      <c r="A149" s="75"/>
      <c r="B149" s="75"/>
      <c r="C149" s="75"/>
      <c r="D149" s="75"/>
      <c r="E149" s="75"/>
      <c r="F149" s="75"/>
      <c r="G149" s="75"/>
      <c r="H149" s="105"/>
      <c r="I149" s="75" t="s">
        <v>123</v>
      </c>
      <c r="J149" s="75"/>
      <c r="K149" s="106"/>
    </row>
    <row r="150" spans="1:11">
      <c r="A150" s="75"/>
      <c r="B150" s="75"/>
      <c r="C150" s="75"/>
      <c r="D150" s="75"/>
      <c r="E150" s="75"/>
      <c r="F150" s="75"/>
      <c r="G150" s="75"/>
      <c r="H150" s="105"/>
      <c r="I150" s="75" t="s">
        <v>15</v>
      </c>
      <c r="J150" s="75"/>
      <c r="K150" s="106"/>
    </row>
    <row r="151" spans="1:11">
      <c r="A151" s="75"/>
      <c r="B151" s="75"/>
      <c r="C151" s="75"/>
      <c r="D151" s="75"/>
      <c r="E151" s="75"/>
      <c r="F151" s="75"/>
      <c r="G151" s="75"/>
      <c r="H151" s="105"/>
      <c r="I151" s="75" t="s">
        <v>124</v>
      </c>
      <c r="J151" s="75"/>
      <c r="K151" s="106"/>
    </row>
    <row r="152" spans="1:11">
      <c r="A152" s="75"/>
      <c r="B152" s="75"/>
      <c r="C152" s="75"/>
      <c r="D152" s="75"/>
      <c r="E152" s="75"/>
      <c r="F152" s="75"/>
      <c r="G152" s="75"/>
      <c r="H152" s="105"/>
      <c r="I152" s="114" t="s">
        <v>182</v>
      </c>
      <c r="J152" s="75"/>
      <c r="K152" s="106"/>
    </row>
    <row r="153" spans="1:11">
      <c r="A153" s="75"/>
      <c r="B153" s="75"/>
      <c r="C153" s="75"/>
      <c r="D153" s="75"/>
      <c r="E153" s="75"/>
      <c r="F153" s="75"/>
      <c r="G153" s="75"/>
      <c r="H153" s="105"/>
      <c r="I153" s="115" t="s">
        <v>183</v>
      </c>
      <c r="J153" s="75"/>
      <c r="K153" s="106"/>
    </row>
    <row r="154" spans="1:11">
      <c r="A154" s="75"/>
      <c r="B154" s="75"/>
      <c r="C154" s="75"/>
      <c r="D154" s="75"/>
      <c r="E154" s="75"/>
      <c r="F154" s="75"/>
      <c r="G154" s="75"/>
      <c r="H154" s="105"/>
      <c r="I154" s="75" t="s">
        <v>126</v>
      </c>
      <c r="J154" s="75"/>
      <c r="K154" s="106"/>
    </row>
    <row r="155" spans="1:11" ht="15.75" thickBot="1">
      <c r="A155" s="90"/>
      <c r="B155" s="90"/>
      <c r="C155" s="90"/>
      <c r="D155" s="90"/>
      <c r="E155" s="90"/>
      <c r="F155" s="90"/>
      <c r="G155" s="90"/>
      <c r="H155" s="110"/>
      <c r="I155" s="117" t="s">
        <v>184</v>
      </c>
      <c r="J155" s="90"/>
      <c r="K155" s="111"/>
    </row>
    <row r="156" spans="1:11">
      <c r="A156" s="87"/>
      <c r="B156" s="87"/>
      <c r="C156" s="87"/>
      <c r="D156" s="87"/>
      <c r="E156" s="87"/>
      <c r="F156" s="87"/>
      <c r="G156" s="87"/>
      <c r="H156" s="103"/>
      <c r="I156" s="118" t="s">
        <v>185</v>
      </c>
      <c r="J156" s="87"/>
      <c r="K156" s="104"/>
    </row>
    <row r="157" spans="1:11">
      <c r="A157" s="75"/>
      <c r="B157" s="75"/>
      <c r="C157" s="75"/>
      <c r="D157" s="75"/>
      <c r="E157" s="75"/>
      <c r="F157" s="75"/>
      <c r="G157" s="75"/>
      <c r="H157" s="105"/>
      <c r="I157" s="116" t="s">
        <v>186</v>
      </c>
      <c r="J157" s="75"/>
      <c r="K157" s="106"/>
    </row>
    <row r="158" spans="1:11">
      <c r="A158" s="75"/>
      <c r="B158" s="75"/>
      <c r="C158" s="75"/>
      <c r="D158" s="75"/>
      <c r="E158" s="75"/>
      <c r="F158" s="75"/>
      <c r="G158" s="75"/>
      <c r="H158" s="105"/>
      <c r="I158" s="75" t="s">
        <v>128</v>
      </c>
      <c r="J158" s="75"/>
      <c r="K158" s="106"/>
    </row>
    <row r="159" spans="1:11">
      <c r="A159" s="75"/>
      <c r="B159" s="75"/>
      <c r="C159" s="75"/>
      <c r="D159" s="75"/>
      <c r="E159" s="75"/>
      <c r="F159" s="75"/>
      <c r="G159" s="75"/>
      <c r="H159" s="105"/>
      <c r="I159" s="115" t="s">
        <v>187</v>
      </c>
      <c r="J159" s="75"/>
      <c r="K159" s="106"/>
    </row>
    <row r="160" spans="1:11">
      <c r="A160" s="75"/>
      <c r="B160" s="75"/>
      <c r="C160" s="75"/>
      <c r="D160" s="75"/>
      <c r="E160" s="75"/>
      <c r="F160" s="75"/>
      <c r="G160" s="75"/>
      <c r="H160" s="105"/>
      <c r="I160" s="75" t="s">
        <v>188</v>
      </c>
      <c r="J160" s="75"/>
      <c r="K160" s="106"/>
    </row>
    <row r="161" spans="1:11">
      <c r="A161" s="75"/>
      <c r="B161" s="75"/>
      <c r="C161" s="75"/>
      <c r="D161" s="75"/>
      <c r="E161" s="75"/>
      <c r="F161" s="75"/>
      <c r="G161" s="75"/>
      <c r="H161" s="105"/>
      <c r="I161" s="75" t="s">
        <v>130</v>
      </c>
      <c r="J161" s="75"/>
      <c r="K161" s="106"/>
    </row>
    <row r="162" spans="1:11">
      <c r="A162" s="75"/>
      <c r="B162" s="75"/>
      <c r="C162" s="75"/>
      <c r="D162" s="75"/>
      <c r="E162" s="75"/>
      <c r="F162" s="75"/>
      <c r="G162" s="75"/>
      <c r="H162" s="105"/>
      <c r="I162" s="75" t="s">
        <v>189</v>
      </c>
      <c r="J162" s="75"/>
      <c r="K162" s="106"/>
    </row>
    <row r="163" spans="1:11" ht="15.75" thickBot="1">
      <c r="A163" s="90"/>
      <c r="B163" s="90"/>
      <c r="C163" s="90"/>
      <c r="D163" s="90"/>
      <c r="E163" s="90"/>
      <c r="F163" s="90"/>
      <c r="G163" s="90"/>
      <c r="H163" s="110"/>
      <c r="I163" s="90"/>
      <c r="J163" s="90"/>
      <c r="K163" s="111"/>
    </row>
    <row r="164" spans="1:11">
      <c r="A164" s="87"/>
      <c r="B164" s="87"/>
      <c r="C164" s="87"/>
      <c r="D164" s="87"/>
      <c r="E164" s="87" t="s">
        <v>190</v>
      </c>
      <c r="F164" s="87" t="s">
        <v>177</v>
      </c>
      <c r="G164" s="87"/>
      <c r="H164" s="103" t="s">
        <v>191</v>
      </c>
      <c r="I164" s="87" t="s">
        <v>120</v>
      </c>
      <c r="J164" s="87"/>
      <c r="K164" s="104" t="s">
        <v>192</v>
      </c>
    </row>
    <row r="165" spans="1:11">
      <c r="A165" s="75"/>
      <c r="B165" s="75"/>
      <c r="C165" s="75"/>
      <c r="D165" s="75"/>
      <c r="E165" s="75" t="s">
        <v>193</v>
      </c>
      <c r="F165" s="75" t="s">
        <v>17</v>
      </c>
      <c r="G165" s="75"/>
      <c r="H165" s="105"/>
      <c r="I165" s="75" t="s">
        <v>122</v>
      </c>
      <c r="J165" s="75"/>
      <c r="K165" s="106"/>
    </row>
    <row r="166" spans="1:11">
      <c r="A166" s="75"/>
      <c r="B166" s="75"/>
      <c r="C166" s="75"/>
      <c r="D166" s="75"/>
      <c r="E166" s="75"/>
      <c r="F166" s="75"/>
      <c r="G166" s="75"/>
      <c r="H166" s="105"/>
      <c r="I166" s="75" t="s">
        <v>11</v>
      </c>
      <c r="J166" s="107">
        <v>15000000</v>
      </c>
      <c r="K166" s="106"/>
    </row>
    <row r="167" spans="1:11">
      <c r="A167" s="75"/>
      <c r="B167" s="75"/>
      <c r="C167" s="75"/>
      <c r="D167" s="75"/>
      <c r="E167" s="75"/>
      <c r="F167" s="75"/>
      <c r="G167" s="75"/>
      <c r="H167" s="105"/>
      <c r="I167" s="75" t="s">
        <v>123</v>
      </c>
      <c r="J167" s="75"/>
      <c r="K167" s="106"/>
    </row>
    <row r="168" spans="1:11">
      <c r="A168" s="75"/>
      <c r="B168" s="75"/>
      <c r="C168" s="75"/>
      <c r="D168" s="75"/>
      <c r="E168" s="75"/>
      <c r="F168" s="75"/>
      <c r="G168" s="75"/>
      <c r="H168" s="105"/>
      <c r="I168" s="75" t="s">
        <v>15</v>
      </c>
      <c r="J168" s="75"/>
      <c r="K168" s="106"/>
    </row>
    <row r="169" spans="1:11">
      <c r="A169" s="75"/>
      <c r="B169" s="75"/>
      <c r="C169" s="75"/>
      <c r="D169" s="75"/>
      <c r="E169" s="75"/>
      <c r="F169" s="75"/>
      <c r="G169" s="75"/>
      <c r="H169" s="105"/>
      <c r="I169" s="75" t="s">
        <v>124</v>
      </c>
      <c r="J169" s="75"/>
      <c r="K169" s="106"/>
    </row>
    <row r="170" spans="1:11">
      <c r="A170" s="75"/>
      <c r="B170" s="75"/>
      <c r="C170" s="75"/>
      <c r="D170" s="75"/>
      <c r="E170" s="75"/>
      <c r="F170" s="75"/>
      <c r="G170" s="75"/>
      <c r="H170" s="105"/>
      <c r="I170" s="116" t="s">
        <v>194</v>
      </c>
      <c r="J170" s="75"/>
      <c r="K170" s="106"/>
    </row>
    <row r="171" spans="1:11">
      <c r="A171" s="75"/>
      <c r="B171" s="75"/>
      <c r="C171" s="75"/>
      <c r="D171" s="75"/>
      <c r="E171" s="75"/>
      <c r="F171" s="75"/>
      <c r="G171" s="75"/>
      <c r="H171" s="105"/>
      <c r="I171" s="115" t="s">
        <v>193</v>
      </c>
      <c r="J171" s="75"/>
      <c r="K171" s="106"/>
    </row>
    <row r="172" spans="1:11">
      <c r="A172" s="75"/>
      <c r="B172" s="75"/>
      <c r="C172" s="75"/>
      <c r="D172" s="75"/>
      <c r="E172" s="75"/>
      <c r="F172" s="75"/>
      <c r="G172" s="75"/>
      <c r="H172" s="105"/>
      <c r="I172" s="75" t="s">
        <v>126</v>
      </c>
      <c r="J172" s="75"/>
      <c r="K172" s="106"/>
    </row>
    <row r="173" spans="1:11">
      <c r="A173" s="75"/>
      <c r="B173" s="75"/>
      <c r="C173" s="75"/>
      <c r="D173" s="75"/>
      <c r="E173" s="75"/>
      <c r="F173" s="75"/>
      <c r="G173" s="75"/>
      <c r="H173" s="105"/>
      <c r="I173" s="114" t="s">
        <v>195</v>
      </c>
      <c r="J173" s="75"/>
      <c r="K173" s="106"/>
    </row>
    <row r="174" spans="1:11">
      <c r="A174" s="75"/>
      <c r="B174" s="75"/>
      <c r="C174" s="75"/>
      <c r="D174" s="75"/>
      <c r="E174" s="75"/>
      <c r="F174" s="75"/>
      <c r="G174" s="75"/>
      <c r="H174" s="105"/>
      <c r="I174" s="75" t="s">
        <v>196</v>
      </c>
      <c r="J174" s="75"/>
      <c r="K174" s="106"/>
    </row>
    <row r="175" spans="1:11">
      <c r="A175" s="75"/>
      <c r="B175" s="75"/>
      <c r="C175" s="75"/>
      <c r="D175" s="75"/>
      <c r="E175" s="75"/>
      <c r="F175" s="75"/>
      <c r="G175" s="75"/>
      <c r="H175" s="105"/>
      <c r="I175" s="75" t="s">
        <v>193</v>
      </c>
      <c r="J175" s="75"/>
      <c r="K175" s="106"/>
    </row>
    <row r="176" spans="1:11">
      <c r="A176" s="75"/>
      <c r="B176" s="75"/>
      <c r="C176" s="75"/>
      <c r="D176" s="75"/>
      <c r="E176" s="75"/>
      <c r="F176" s="75"/>
      <c r="G176" s="75"/>
      <c r="H176" s="105"/>
      <c r="I176" s="75" t="s">
        <v>128</v>
      </c>
      <c r="J176" s="75"/>
      <c r="K176" s="106"/>
    </row>
    <row r="177" spans="1:11">
      <c r="A177" s="75"/>
      <c r="B177" s="75"/>
      <c r="C177" s="75"/>
      <c r="D177" s="75"/>
      <c r="E177" s="75"/>
      <c r="F177" s="75"/>
      <c r="G177" s="75"/>
      <c r="H177" s="105"/>
      <c r="I177" s="75" t="s">
        <v>197</v>
      </c>
      <c r="J177" s="75"/>
      <c r="K177" s="106"/>
    </row>
    <row r="178" spans="1:11">
      <c r="A178" s="75"/>
      <c r="B178" s="75"/>
      <c r="C178" s="75"/>
      <c r="D178" s="75"/>
      <c r="E178" s="75"/>
      <c r="F178" s="75"/>
      <c r="G178" s="75"/>
      <c r="H178" s="105"/>
      <c r="I178" s="75" t="s">
        <v>198</v>
      </c>
      <c r="J178" s="75"/>
      <c r="K178" s="106"/>
    </row>
    <row r="179" spans="1:11">
      <c r="A179" s="75"/>
      <c r="B179" s="75"/>
      <c r="C179" s="75"/>
      <c r="D179" s="75"/>
      <c r="E179" s="75"/>
      <c r="F179" s="75"/>
      <c r="G179" s="75"/>
      <c r="H179" s="105"/>
      <c r="I179" s="75" t="s">
        <v>130</v>
      </c>
      <c r="J179" s="75"/>
      <c r="K179" s="106"/>
    </row>
    <row r="180" spans="1:11">
      <c r="A180" s="75"/>
      <c r="B180" s="75"/>
      <c r="C180" s="75"/>
      <c r="D180" s="75"/>
      <c r="E180" s="75"/>
      <c r="F180" s="75"/>
      <c r="G180" s="75"/>
      <c r="H180" s="105"/>
      <c r="I180" s="75" t="s">
        <v>199</v>
      </c>
      <c r="J180" s="119"/>
      <c r="K180" s="106"/>
    </row>
    <row r="181" spans="1:11" ht="15.75" thickBot="1">
      <c r="A181" s="90"/>
      <c r="B181" s="90"/>
      <c r="C181" s="90"/>
      <c r="D181" s="90"/>
      <c r="E181" s="90"/>
      <c r="F181" s="90"/>
      <c r="G181" s="90"/>
      <c r="H181" s="110"/>
      <c r="I181" s="90"/>
      <c r="J181" s="90"/>
      <c r="K181" s="111"/>
    </row>
    <row r="182" spans="1:11">
      <c r="A182" s="120"/>
      <c r="B182" s="120"/>
      <c r="C182" s="120"/>
      <c r="D182" s="120"/>
      <c r="E182" s="120" t="s">
        <v>200</v>
      </c>
      <c r="F182" s="87" t="s">
        <v>177</v>
      </c>
      <c r="G182" s="87"/>
      <c r="H182" s="103" t="s">
        <v>201</v>
      </c>
      <c r="I182" s="87" t="s">
        <v>120</v>
      </c>
      <c r="J182" s="87"/>
      <c r="K182" s="104" t="s">
        <v>192</v>
      </c>
    </row>
    <row r="183" spans="1:11">
      <c r="A183" s="121"/>
      <c r="B183" s="121"/>
      <c r="C183" s="121"/>
      <c r="D183" s="121"/>
      <c r="E183" s="121" t="s">
        <v>202</v>
      </c>
      <c r="F183" s="75" t="s">
        <v>17</v>
      </c>
      <c r="G183" s="75"/>
      <c r="H183" s="105"/>
      <c r="I183" s="75" t="s">
        <v>122</v>
      </c>
      <c r="J183" s="75"/>
      <c r="K183" s="106"/>
    </row>
    <row r="184" spans="1:11">
      <c r="A184" s="121"/>
      <c r="B184" s="121"/>
      <c r="C184" s="121"/>
      <c r="D184" s="121"/>
      <c r="E184" s="121"/>
      <c r="F184" s="75"/>
      <c r="G184" s="75"/>
      <c r="H184" s="105"/>
      <c r="I184" s="75" t="s">
        <v>11</v>
      </c>
      <c r="J184" s="79">
        <v>15000000</v>
      </c>
      <c r="K184" s="106"/>
    </row>
    <row r="185" spans="1:11">
      <c r="A185" s="121"/>
      <c r="B185" s="121"/>
      <c r="C185" s="121"/>
      <c r="D185" s="121"/>
      <c r="E185" s="121"/>
      <c r="F185" s="75"/>
      <c r="G185" s="75"/>
      <c r="H185" s="105"/>
      <c r="I185" s="75" t="s">
        <v>123</v>
      </c>
      <c r="J185" s="75"/>
      <c r="K185" s="106"/>
    </row>
    <row r="186" spans="1:11">
      <c r="A186" s="121"/>
      <c r="B186" s="121"/>
      <c r="C186" s="121"/>
      <c r="D186" s="121"/>
      <c r="E186" s="121"/>
      <c r="F186" s="75"/>
      <c r="G186" s="75"/>
      <c r="H186" s="105"/>
      <c r="I186" s="75" t="s">
        <v>15</v>
      </c>
      <c r="J186" s="75"/>
      <c r="K186" s="106"/>
    </row>
    <row r="187" spans="1:11">
      <c r="A187" s="121"/>
      <c r="B187" s="121"/>
      <c r="C187" s="121"/>
      <c r="D187" s="121"/>
      <c r="E187" s="121"/>
      <c r="F187" s="75"/>
      <c r="G187" s="75"/>
      <c r="H187" s="105"/>
      <c r="I187" s="75" t="s">
        <v>124</v>
      </c>
      <c r="J187" s="75"/>
      <c r="K187" s="106"/>
    </row>
    <row r="188" spans="1:11">
      <c r="A188" s="121"/>
      <c r="B188" s="121"/>
      <c r="C188" s="121"/>
      <c r="D188" s="121"/>
      <c r="E188" s="121"/>
      <c r="F188" s="75"/>
      <c r="G188" s="75"/>
      <c r="H188" s="105"/>
      <c r="I188" s="114" t="s">
        <v>203</v>
      </c>
      <c r="J188" s="75"/>
      <c r="K188" s="106"/>
    </row>
    <row r="189" spans="1:11">
      <c r="A189" s="121"/>
      <c r="B189" s="121"/>
      <c r="C189" s="121"/>
      <c r="D189" s="121"/>
      <c r="E189" s="121"/>
      <c r="F189" s="75"/>
      <c r="G189" s="75"/>
      <c r="H189" s="105"/>
      <c r="I189" s="75" t="s">
        <v>126</v>
      </c>
      <c r="J189" s="75"/>
      <c r="K189" s="106"/>
    </row>
    <row r="190" spans="1:11">
      <c r="A190" s="121"/>
      <c r="B190" s="121"/>
      <c r="C190" s="121"/>
      <c r="D190" s="121"/>
      <c r="E190" s="121"/>
      <c r="F190" s="75"/>
      <c r="G190" s="75"/>
      <c r="H190" s="105"/>
      <c r="I190" s="75" t="s">
        <v>184</v>
      </c>
      <c r="J190" s="75"/>
      <c r="K190" s="106"/>
    </row>
    <row r="191" spans="1:11">
      <c r="A191" s="121"/>
      <c r="B191" s="121"/>
      <c r="C191" s="121"/>
      <c r="D191" s="121"/>
      <c r="E191" s="121"/>
      <c r="F191" s="75"/>
      <c r="G191" s="75"/>
      <c r="H191" s="105"/>
      <c r="I191" s="75" t="s">
        <v>204</v>
      </c>
      <c r="J191" s="75"/>
      <c r="K191" s="106"/>
    </row>
    <row r="192" spans="1:11">
      <c r="A192" s="121"/>
      <c r="B192" s="121"/>
      <c r="C192" s="121"/>
      <c r="D192" s="121"/>
      <c r="E192" s="121"/>
      <c r="F192" s="75"/>
      <c r="G192" s="75"/>
      <c r="H192" s="105"/>
      <c r="I192" s="75" t="s">
        <v>128</v>
      </c>
      <c r="J192" s="75"/>
      <c r="K192" s="106"/>
    </row>
    <row r="193" spans="1:11">
      <c r="A193" s="121"/>
      <c r="B193" s="121"/>
      <c r="C193" s="121"/>
      <c r="D193" s="121"/>
      <c r="E193" s="121"/>
      <c r="F193" s="75"/>
      <c r="G193" s="75"/>
      <c r="H193" s="105"/>
      <c r="I193" s="75" t="s">
        <v>205</v>
      </c>
      <c r="J193" s="75"/>
      <c r="K193" s="106"/>
    </row>
    <row r="194" spans="1:11">
      <c r="A194" s="121"/>
      <c r="B194" s="121"/>
      <c r="C194" s="121"/>
      <c r="D194" s="121"/>
      <c r="E194" s="121"/>
      <c r="F194" s="75"/>
      <c r="G194" s="75"/>
      <c r="H194" s="105"/>
      <c r="I194" s="75" t="s">
        <v>206</v>
      </c>
      <c r="J194" s="75"/>
      <c r="K194" s="106"/>
    </row>
    <row r="195" spans="1:11">
      <c r="A195" s="121"/>
      <c r="B195" s="121"/>
      <c r="C195" s="121"/>
      <c r="D195" s="121"/>
      <c r="E195" s="121"/>
      <c r="F195" s="75"/>
      <c r="G195" s="75"/>
      <c r="H195" s="105"/>
      <c r="I195" s="75" t="s">
        <v>130</v>
      </c>
      <c r="J195" s="75"/>
      <c r="K195" s="106"/>
    </row>
    <row r="196" spans="1:11">
      <c r="A196" s="121"/>
      <c r="B196" s="121"/>
      <c r="C196" s="121"/>
      <c r="D196" s="121"/>
      <c r="E196" s="121"/>
      <c r="F196" s="75"/>
      <c r="G196" s="75"/>
      <c r="H196" s="105"/>
      <c r="I196" s="75" t="s">
        <v>207</v>
      </c>
      <c r="J196" s="75"/>
      <c r="K196" s="106"/>
    </row>
    <row r="197" spans="1:11">
      <c r="A197" s="121"/>
      <c r="B197" s="121"/>
      <c r="C197" s="121"/>
      <c r="D197" s="121"/>
      <c r="E197" s="121"/>
      <c r="F197" s="75"/>
      <c r="G197" s="75"/>
      <c r="H197" s="105"/>
      <c r="I197" s="75" t="s">
        <v>20</v>
      </c>
      <c r="J197" s="75"/>
      <c r="K197" s="106"/>
    </row>
    <row r="198" spans="1:11" ht="15.75" thickBot="1">
      <c r="A198" s="122"/>
      <c r="B198" s="122"/>
      <c r="C198" s="122"/>
      <c r="D198" s="122"/>
      <c r="E198" s="122"/>
      <c r="F198" s="122"/>
      <c r="G198" s="122"/>
      <c r="H198" s="123"/>
      <c r="I198" s="124"/>
      <c r="J198" s="122"/>
      <c r="K198" s="125"/>
    </row>
    <row r="199" spans="1:11">
      <c r="A199" s="126"/>
      <c r="B199" s="126"/>
      <c r="C199" s="126"/>
      <c r="D199" s="126"/>
      <c r="E199" s="87" t="s">
        <v>200</v>
      </c>
      <c r="F199" s="87" t="s">
        <v>177</v>
      </c>
      <c r="G199" s="87"/>
      <c r="H199" s="103" t="s">
        <v>208</v>
      </c>
      <c r="I199" s="87" t="s">
        <v>120</v>
      </c>
      <c r="J199" s="87"/>
      <c r="K199" s="104" t="s">
        <v>192</v>
      </c>
    </row>
    <row r="200" spans="1:11">
      <c r="A200" s="126"/>
      <c r="B200" s="126"/>
      <c r="C200" s="126"/>
      <c r="D200" s="126"/>
      <c r="E200" s="75" t="s">
        <v>202</v>
      </c>
      <c r="F200" s="75" t="s">
        <v>17</v>
      </c>
      <c r="G200" s="75"/>
      <c r="H200" s="105"/>
      <c r="I200" s="75" t="s">
        <v>122</v>
      </c>
      <c r="J200" s="75"/>
      <c r="K200" s="106"/>
    </row>
    <row r="201" spans="1:11">
      <c r="A201" s="126"/>
      <c r="B201" s="126"/>
      <c r="C201" s="126"/>
      <c r="D201" s="126"/>
      <c r="E201" s="75"/>
      <c r="F201" s="75"/>
      <c r="G201" s="75"/>
      <c r="H201" s="105"/>
      <c r="I201" s="75" t="s">
        <v>11</v>
      </c>
      <c r="J201" s="79">
        <v>10000000</v>
      </c>
      <c r="K201" s="106"/>
    </row>
    <row r="202" spans="1:11">
      <c r="A202" s="126"/>
      <c r="B202" s="126"/>
      <c r="C202" s="126"/>
      <c r="D202" s="126"/>
      <c r="E202" s="75"/>
      <c r="F202" s="75"/>
      <c r="G202" s="75"/>
      <c r="H202" s="105"/>
      <c r="I202" s="75" t="s">
        <v>123</v>
      </c>
      <c r="J202" s="75"/>
      <c r="K202" s="106"/>
    </row>
    <row r="203" spans="1:11">
      <c r="A203" s="126"/>
      <c r="B203" s="126"/>
      <c r="C203" s="126"/>
      <c r="D203" s="126"/>
      <c r="E203" s="75"/>
      <c r="F203" s="75"/>
      <c r="G203" s="75"/>
      <c r="H203" s="105"/>
      <c r="I203" s="75" t="s">
        <v>15</v>
      </c>
      <c r="J203" s="75"/>
      <c r="K203" s="106"/>
    </row>
    <row r="204" spans="1:11">
      <c r="A204" s="126"/>
      <c r="B204" s="126"/>
      <c r="C204" s="126"/>
      <c r="D204" s="126"/>
      <c r="E204" s="75"/>
      <c r="F204" s="75"/>
      <c r="G204" s="75"/>
      <c r="H204" s="105"/>
      <c r="I204" s="75" t="s">
        <v>124</v>
      </c>
      <c r="J204" s="75"/>
      <c r="K204" s="106"/>
    </row>
    <row r="205" spans="1:11">
      <c r="A205" s="126"/>
      <c r="B205" s="126"/>
      <c r="C205" s="126"/>
      <c r="D205" s="126"/>
      <c r="E205" s="75"/>
      <c r="F205" s="75"/>
      <c r="G205" s="75"/>
      <c r="H205" s="105"/>
      <c r="I205" s="114" t="s">
        <v>209</v>
      </c>
      <c r="J205" s="75"/>
      <c r="K205" s="106"/>
    </row>
    <row r="206" spans="1:11">
      <c r="A206" s="126"/>
      <c r="B206" s="126"/>
      <c r="C206" s="126"/>
      <c r="D206" s="126"/>
      <c r="E206" s="75"/>
      <c r="F206" s="75"/>
      <c r="G206" s="75"/>
      <c r="H206" s="105"/>
      <c r="I206" s="115" t="s">
        <v>210</v>
      </c>
      <c r="J206" s="75"/>
      <c r="K206" s="106"/>
    </row>
    <row r="207" spans="1:11" ht="15.75" thickBot="1">
      <c r="A207" s="122"/>
      <c r="B207" s="122"/>
      <c r="C207" s="122"/>
      <c r="D207" s="122"/>
      <c r="E207" s="90"/>
      <c r="F207" s="90"/>
      <c r="G207" s="90"/>
      <c r="H207" s="110"/>
      <c r="I207" s="90" t="s">
        <v>126</v>
      </c>
      <c r="J207" s="90"/>
      <c r="K207" s="111"/>
    </row>
    <row r="208" spans="1:11">
      <c r="A208" s="127"/>
      <c r="B208" s="127"/>
      <c r="C208" s="127"/>
      <c r="D208" s="127"/>
      <c r="E208" s="87"/>
      <c r="F208" s="87"/>
      <c r="G208" s="87"/>
      <c r="H208" s="103"/>
      <c r="I208" s="87" t="s">
        <v>184</v>
      </c>
      <c r="J208" s="87"/>
      <c r="K208" s="104"/>
    </row>
    <row r="209" spans="1:11">
      <c r="A209" s="126"/>
      <c r="B209" s="126"/>
      <c r="C209" s="126"/>
      <c r="D209" s="126"/>
      <c r="E209" s="75"/>
      <c r="F209" s="75"/>
      <c r="G209" s="75"/>
      <c r="H209" s="105"/>
      <c r="I209" s="75" t="s">
        <v>211</v>
      </c>
      <c r="J209" s="75"/>
      <c r="K209" s="106"/>
    </row>
    <row r="210" spans="1:11">
      <c r="A210" s="126"/>
      <c r="B210" s="126"/>
      <c r="C210" s="126"/>
      <c r="D210" s="126"/>
      <c r="E210" s="75"/>
      <c r="F210" s="75"/>
      <c r="G210" s="75"/>
      <c r="H210" s="105"/>
      <c r="I210" s="75" t="s">
        <v>128</v>
      </c>
      <c r="J210" s="75"/>
      <c r="K210" s="106"/>
    </row>
    <row r="211" spans="1:11">
      <c r="A211" s="126"/>
      <c r="B211" s="126"/>
      <c r="C211" s="126"/>
      <c r="D211" s="126"/>
      <c r="E211" s="75"/>
      <c r="F211" s="75"/>
      <c r="G211" s="75"/>
      <c r="H211" s="105"/>
      <c r="I211" s="75" t="s">
        <v>205</v>
      </c>
      <c r="J211" s="75"/>
      <c r="K211" s="106"/>
    </row>
    <row r="212" spans="1:11">
      <c r="A212" s="126"/>
      <c r="B212" s="126"/>
      <c r="C212" s="126"/>
      <c r="D212" s="126"/>
      <c r="E212" s="75"/>
      <c r="F212" s="75"/>
      <c r="G212" s="75"/>
      <c r="H212" s="105"/>
      <c r="I212" s="75" t="s">
        <v>212</v>
      </c>
      <c r="J212" s="75"/>
      <c r="K212" s="106"/>
    </row>
    <row r="213" spans="1:11">
      <c r="A213" s="126"/>
      <c r="B213" s="126"/>
      <c r="C213" s="126"/>
      <c r="D213" s="126"/>
      <c r="E213" s="75"/>
      <c r="F213" s="75"/>
      <c r="G213" s="75"/>
      <c r="H213" s="105"/>
      <c r="I213" s="75" t="s">
        <v>130</v>
      </c>
      <c r="J213" s="75"/>
      <c r="K213" s="106"/>
    </row>
    <row r="214" spans="1:11" ht="15.75" thickBot="1">
      <c r="A214" s="126"/>
      <c r="B214" s="126"/>
      <c r="C214" s="126"/>
      <c r="D214" s="126"/>
      <c r="E214" s="75"/>
      <c r="F214" s="75"/>
      <c r="G214" s="75"/>
      <c r="H214" s="105"/>
      <c r="I214" s="75" t="s">
        <v>207</v>
      </c>
      <c r="J214" s="75"/>
      <c r="K214" s="106"/>
    </row>
    <row r="215" spans="1:11">
      <c r="A215" s="128"/>
      <c r="B215" s="128"/>
      <c r="C215" s="128"/>
      <c r="D215" s="128"/>
      <c r="E215" s="87" t="s">
        <v>200</v>
      </c>
      <c r="F215" s="120" t="s">
        <v>167</v>
      </c>
      <c r="G215" s="120"/>
      <c r="H215" s="129" t="s">
        <v>213</v>
      </c>
      <c r="I215" s="120" t="s">
        <v>120</v>
      </c>
      <c r="J215" s="120"/>
      <c r="K215" s="130" t="s">
        <v>192</v>
      </c>
    </row>
    <row r="216" spans="1:11">
      <c r="A216" s="131"/>
      <c r="B216" s="131"/>
      <c r="C216" s="131"/>
      <c r="D216" s="131"/>
      <c r="E216" s="75" t="s">
        <v>202</v>
      </c>
      <c r="F216" s="121" t="s">
        <v>13</v>
      </c>
      <c r="G216" s="121"/>
      <c r="H216" s="132"/>
      <c r="I216" s="121" t="s">
        <v>122</v>
      </c>
      <c r="J216" s="121"/>
      <c r="K216" s="133"/>
    </row>
    <row r="217" spans="1:11">
      <c r="A217" s="131"/>
      <c r="B217" s="131"/>
      <c r="C217" s="131"/>
      <c r="D217" s="131"/>
      <c r="E217" s="75"/>
      <c r="F217" s="121"/>
      <c r="G217" s="121"/>
      <c r="H217" s="132"/>
      <c r="I217" s="121" t="s">
        <v>11</v>
      </c>
      <c r="J217" s="134">
        <v>75000000</v>
      </c>
      <c r="K217" s="133"/>
    </row>
    <row r="218" spans="1:11">
      <c r="A218" s="131"/>
      <c r="B218" s="131"/>
      <c r="C218" s="131"/>
      <c r="D218" s="131"/>
      <c r="E218" s="75"/>
      <c r="F218" s="121"/>
      <c r="G218" s="121"/>
      <c r="H218" s="132"/>
      <c r="I218" s="121" t="s">
        <v>123</v>
      </c>
      <c r="J218" s="121"/>
      <c r="K218" s="133"/>
    </row>
    <row r="219" spans="1:11">
      <c r="A219" s="131"/>
      <c r="B219" s="131"/>
      <c r="C219" s="131"/>
      <c r="D219" s="131"/>
      <c r="E219" s="75"/>
      <c r="F219" s="121"/>
      <c r="G219" s="121"/>
      <c r="H219" s="132"/>
      <c r="I219" s="121" t="s">
        <v>15</v>
      </c>
      <c r="J219" s="121"/>
      <c r="K219" s="133"/>
    </row>
    <row r="220" spans="1:11">
      <c r="A220" s="131"/>
      <c r="B220" s="131"/>
      <c r="C220" s="131"/>
      <c r="D220" s="131"/>
      <c r="E220" s="75"/>
      <c r="F220" s="121"/>
      <c r="G220" s="121"/>
      <c r="H220" s="132"/>
      <c r="I220" s="121" t="s">
        <v>124</v>
      </c>
      <c r="J220" s="121"/>
      <c r="K220" s="133"/>
    </row>
    <row r="221" spans="1:11">
      <c r="A221" s="131"/>
      <c r="B221" s="131"/>
      <c r="C221" s="131"/>
      <c r="D221" s="131"/>
      <c r="E221" s="75"/>
      <c r="F221" s="121"/>
      <c r="G221" s="121"/>
      <c r="H221" s="132"/>
      <c r="I221" s="121" t="s">
        <v>214</v>
      </c>
      <c r="J221" s="121"/>
      <c r="K221" s="133"/>
    </row>
    <row r="222" spans="1:11">
      <c r="A222" s="131"/>
      <c r="B222" s="131"/>
      <c r="C222" s="131"/>
      <c r="D222" s="131"/>
      <c r="E222" s="75"/>
      <c r="F222" s="121"/>
      <c r="G222" s="121"/>
      <c r="H222" s="132"/>
      <c r="I222" s="121" t="s">
        <v>215</v>
      </c>
      <c r="J222" s="121"/>
      <c r="K222" s="133"/>
    </row>
    <row r="223" spans="1:11">
      <c r="A223" s="131"/>
      <c r="B223" s="131"/>
      <c r="C223" s="131"/>
      <c r="D223" s="131"/>
      <c r="E223" s="75"/>
      <c r="F223" s="121"/>
      <c r="G223" s="121"/>
      <c r="H223" s="132"/>
      <c r="I223" s="121" t="s">
        <v>126</v>
      </c>
      <c r="J223" s="121"/>
      <c r="K223" s="133"/>
    </row>
    <row r="224" spans="1:11">
      <c r="A224" s="131"/>
      <c r="B224" s="131"/>
      <c r="C224" s="131"/>
      <c r="D224" s="131"/>
      <c r="E224" s="75"/>
      <c r="F224" s="121"/>
      <c r="G224" s="121"/>
      <c r="H224" s="132"/>
      <c r="I224" s="121" t="s">
        <v>216</v>
      </c>
      <c r="J224" s="121"/>
      <c r="K224" s="133"/>
    </row>
    <row r="225" spans="1:11">
      <c r="A225" s="131"/>
      <c r="B225" s="131"/>
      <c r="C225" s="131"/>
      <c r="D225" s="131"/>
      <c r="E225" s="75"/>
      <c r="F225" s="121"/>
      <c r="G225" s="121"/>
      <c r="H225" s="132"/>
      <c r="I225" s="121" t="s">
        <v>217</v>
      </c>
      <c r="J225" s="121"/>
      <c r="K225" s="133"/>
    </row>
    <row r="226" spans="1:11">
      <c r="A226" s="131"/>
      <c r="B226" s="131"/>
      <c r="C226" s="131"/>
      <c r="D226" s="131"/>
      <c r="E226" s="75"/>
      <c r="F226" s="121"/>
      <c r="G226" s="121"/>
      <c r="H226" s="132"/>
      <c r="I226" s="121" t="s">
        <v>128</v>
      </c>
      <c r="J226" s="121"/>
      <c r="K226" s="133"/>
    </row>
    <row r="227" spans="1:11">
      <c r="A227" s="131"/>
      <c r="B227" s="131"/>
      <c r="C227" s="131"/>
      <c r="D227" s="131"/>
      <c r="E227" s="75"/>
      <c r="F227" s="121"/>
      <c r="G227" s="121"/>
      <c r="H227" s="132"/>
      <c r="I227" s="121" t="s">
        <v>218</v>
      </c>
      <c r="J227" s="121"/>
      <c r="K227" s="133"/>
    </row>
    <row r="228" spans="1:11">
      <c r="A228" s="131"/>
      <c r="B228" s="131"/>
      <c r="C228" s="131"/>
      <c r="D228" s="131"/>
      <c r="E228" s="75"/>
      <c r="F228" s="121"/>
      <c r="G228" s="121"/>
      <c r="H228" s="132"/>
      <c r="I228" s="121" t="s">
        <v>215</v>
      </c>
      <c r="J228" s="121"/>
      <c r="K228" s="133"/>
    </row>
    <row r="229" spans="1:11">
      <c r="A229" s="131"/>
      <c r="B229" s="131"/>
      <c r="C229" s="131"/>
      <c r="D229" s="131"/>
      <c r="E229" s="75"/>
      <c r="F229" s="121"/>
      <c r="G229" s="121"/>
      <c r="H229" s="132"/>
      <c r="I229" s="121" t="s">
        <v>130</v>
      </c>
      <c r="J229" s="121"/>
      <c r="K229" s="133"/>
    </row>
    <row r="230" spans="1:11">
      <c r="A230" s="131"/>
      <c r="B230" s="131"/>
      <c r="C230" s="131"/>
      <c r="D230" s="131"/>
      <c r="E230" s="75"/>
      <c r="F230" s="121"/>
      <c r="G230" s="121"/>
      <c r="H230" s="132"/>
      <c r="I230" s="121" t="s">
        <v>207</v>
      </c>
      <c r="J230" s="121"/>
      <c r="K230" s="133"/>
    </row>
    <row r="231" spans="1:11" ht="15.75" thickBot="1">
      <c r="A231" s="83"/>
      <c r="B231" s="83"/>
      <c r="C231" s="83"/>
      <c r="D231" s="83"/>
      <c r="E231" s="90"/>
      <c r="F231" s="122"/>
      <c r="G231" s="122"/>
      <c r="H231" s="123"/>
      <c r="I231" s="124" t="s">
        <v>20</v>
      </c>
      <c r="J231" s="122"/>
      <c r="K231" s="125"/>
    </row>
    <row r="232" spans="1:11">
      <c r="A232" s="57"/>
      <c r="B232" s="57"/>
      <c r="C232" s="57"/>
      <c r="D232" s="57"/>
      <c r="E232" s="135"/>
      <c r="F232" s="136"/>
      <c r="G232" s="136"/>
      <c r="H232" s="137"/>
      <c r="I232" s="138"/>
      <c r="J232" s="141">
        <v>5611500000</v>
      </c>
      <c r="K232" s="139"/>
    </row>
    <row r="233" spans="1:11">
      <c r="A233" s="57"/>
      <c r="B233" s="57"/>
      <c r="C233" s="57"/>
      <c r="D233" s="57"/>
      <c r="E233" s="135"/>
      <c r="F233" s="136"/>
      <c r="G233" s="136"/>
      <c r="H233" s="137"/>
      <c r="I233" s="138"/>
      <c r="J233" s="136"/>
      <c r="K233" s="139"/>
    </row>
    <row r="234" spans="1:11">
      <c r="A234" s="57"/>
      <c r="B234" s="57"/>
      <c r="C234" s="57"/>
      <c r="D234" s="57"/>
      <c r="E234" s="57"/>
      <c r="F234" s="57"/>
      <c r="G234" s="57"/>
      <c r="H234" s="57"/>
      <c r="I234" s="607" t="s">
        <v>219</v>
      </c>
      <c r="J234" s="607"/>
      <c r="K234" s="607"/>
    </row>
    <row r="235" spans="1:11">
      <c r="A235" s="57"/>
      <c r="B235" s="57"/>
      <c r="C235" s="57"/>
      <c r="D235" s="57"/>
      <c r="E235" s="57"/>
      <c r="F235" s="57"/>
      <c r="G235" s="57"/>
      <c r="H235" s="57"/>
      <c r="I235" s="135"/>
      <c r="J235" s="57"/>
      <c r="K235" s="60"/>
    </row>
    <row r="236" spans="1:11">
      <c r="A236" s="57"/>
      <c r="B236" s="57"/>
      <c r="C236" s="57"/>
      <c r="D236" s="608" t="s">
        <v>220</v>
      </c>
      <c r="E236" s="608"/>
      <c r="F236" s="57"/>
      <c r="G236" s="609" t="s">
        <v>221</v>
      </c>
      <c r="H236" s="609"/>
      <c r="I236" s="608" t="s">
        <v>92</v>
      </c>
      <c r="J236" s="608"/>
      <c r="K236" s="608"/>
    </row>
    <row r="237" spans="1:11">
      <c r="I237" s="140"/>
    </row>
    <row r="240" spans="1:11">
      <c r="D240" s="610" t="s">
        <v>222</v>
      </c>
      <c r="E240" s="610"/>
      <c r="G240" s="604" t="s">
        <v>223</v>
      </c>
      <c r="H240" s="604"/>
      <c r="I240" s="611" t="s">
        <v>224</v>
      </c>
      <c r="J240" s="611"/>
      <c r="K240" s="611"/>
    </row>
    <row r="241" spans="4:11">
      <c r="D241" s="604" t="s">
        <v>225</v>
      </c>
      <c r="E241" s="604"/>
      <c r="G241" s="605"/>
      <c r="H241" s="605"/>
      <c r="I241" s="606" t="s">
        <v>226</v>
      </c>
      <c r="J241" s="606"/>
      <c r="K241" s="606"/>
    </row>
    <row r="242" spans="4:11">
      <c r="H242" s="55" t="s">
        <v>16</v>
      </c>
    </row>
  </sheetData>
  <mergeCells count="19">
    <mergeCell ref="A1:K1"/>
    <mergeCell ref="A2:K2"/>
    <mergeCell ref="A3:K3"/>
    <mergeCell ref="A8:A9"/>
    <mergeCell ref="F8:F9"/>
    <mergeCell ref="G8:H8"/>
    <mergeCell ref="I8:I9"/>
    <mergeCell ref="J8:J9"/>
    <mergeCell ref="K8:K9"/>
    <mergeCell ref="D241:E241"/>
    <mergeCell ref="G241:H241"/>
    <mergeCell ref="I241:K241"/>
    <mergeCell ref="I234:K234"/>
    <mergeCell ref="D236:E236"/>
    <mergeCell ref="G236:H236"/>
    <mergeCell ref="I236:K236"/>
    <mergeCell ref="D240:E240"/>
    <mergeCell ref="G240:H240"/>
    <mergeCell ref="I240:K240"/>
  </mergeCells>
  <pageMargins left="0.68" right="0.74" top="0.25" bottom="0.26" header="0.3" footer="0.26"/>
  <pageSetup paperSize="5" scale="75" orientation="landscape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74"/>
  <sheetViews>
    <sheetView topLeftCell="A25" zoomScaleNormal="100" workbookViewId="0">
      <selection activeCell="E68" sqref="E68"/>
    </sheetView>
  </sheetViews>
  <sheetFormatPr defaultRowHeight="15"/>
  <cols>
    <col min="1" max="1" width="4.85546875" style="147" customWidth="1"/>
    <col min="2" max="2" width="13.85546875" customWidth="1"/>
    <col min="3" max="3" width="26.140625" customWidth="1"/>
    <col min="4" max="4" width="19.85546875" customWidth="1"/>
    <col min="5" max="5" width="19.42578125" customWidth="1"/>
    <col min="6" max="6" width="15.7109375" customWidth="1"/>
  </cols>
  <sheetData>
    <row r="1" spans="1:10">
      <c r="A1" s="620" t="s">
        <v>243</v>
      </c>
      <c r="B1" s="620"/>
      <c r="C1" s="620"/>
      <c r="D1" s="620"/>
      <c r="E1" s="620"/>
      <c r="F1" s="620"/>
      <c r="G1" s="151"/>
      <c r="H1" s="151"/>
      <c r="I1" s="151"/>
      <c r="J1" s="151"/>
    </row>
    <row r="2" spans="1:10" ht="22.5" customHeight="1">
      <c r="A2" s="620" t="s">
        <v>26</v>
      </c>
      <c r="B2" s="620"/>
      <c r="C2" s="620"/>
      <c r="D2" s="620"/>
      <c r="E2" s="620"/>
      <c r="F2" s="620"/>
      <c r="G2" s="151"/>
      <c r="H2" s="151"/>
      <c r="I2" s="151"/>
      <c r="J2" s="151"/>
    </row>
    <row r="3" spans="1:10">
      <c r="B3" s="49" t="s">
        <v>244</v>
      </c>
    </row>
    <row r="5" spans="1:10" ht="45.75" customHeight="1">
      <c r="A5" s="150" t="s">
        <v>245</v>
      </c>
      <c r="B5" s="150" t="s">
        <v>105</v>
      </c>
      <c r="C5" s="150" t="s">
        <v>246</v>
      </c>
      <c r="D5" s="150" t="s">
        <v>247</v>
      </c>
      <c r="E5" s="150" t="s">
        <v>248</v>
      </c>
      <c r="F5" s="150" t="s">
        <v>249</v>
      </c>
    </row>
    <row r="6" spans="1:10" ht="30">
      <c r="A6" s="150">
        <v>1</v>
      </c>
      <c r="B6" s="145" t="s">
        <v>250</v>
      </c>
      <c r="C6" s="145" t="s">
        <v>251</v>
      </c>
      <c r="D6" s="145" t="s">
        <v>252</v>
      </c>
      <c r="E6" s="145" t="s">
        <v>253</v>
      </c>
      <c r="F6" s="145" t="s">
        <v>254</v>
      </c>
    </row>
    <row r="7" spans="1:10">
      <c r="A7" s="150"/>
      <c r="B7" s="145"/>
      <c r="C7" s="145"/>
      <c r="D7" s="145" t="s">
        <v>255</v>
      </c>
      <c r="E7" s="145"/>
      <c r="F7" s="145"/>
    </row>
    <row r="8" spans="1:10">
      <c r="A8" s="150"/>
      <c r="B8" s="145"/>
      <c r="C8" s="145"/>
      <c r="D8" s="145" t="s">
        <v>256</v>
      </c>
      <c r="E8" s="145"/>
      <c r="F8" s="145"/>
    </row>
    <row r="9" spans="1:10">
      <c r="A9" s="150">
        <v>2</v>
      </c>
      <c r="B9" s="145" t="s">
        <v>104</v>
      </c>
      <c r="C9" s="145" t="s">
        <v>257</v>
      </c>
      <c r="D9" s="145" t="s">
        <v>240</v>
      </c>
      <c r="E9" s="145" t="s">
        <v>258</v>
      </c>
      <c r="F9" s="145" t="s">
        <v>259</v>
      </c>
    </row>
    <row r="10" spans="1:10">
      <c r="A10" s="150"/>
      <c r="B10" s="145"/>
      <c r="C10" s="145" t="s">
        <v>260</v>
      </c>
      <c r="D10" s="145" t="s">
        <v>261</v>
      </c>
      <c r="E10" s="145"/>
      <c r="F10" s="145"/>
    </row>
    <row r="11" spans="1:10">
      <c r="A11" s="150">
        <v>3</v>
      </c>
      <c r="B11" s="145" t="s">
        <v>262</v>
      </c>
      <c r="C11" s="145" t="s">
        <v>263</v>
      </c>
      <c r="D11" s="145" t="s">
        <v>264</v>
      </c>
      <c r="E11" s="145" t="s">
        <v>265</v>
      </c>
      <c r="F11" s="145" t="s">
        <v>266</v>
      </c>
    </row>
    <row r="12" spans="1:10">
      <c r="A12" s="150"/>
      <c r="B12" s="145"/>
      <c r="C12" s="145" t="s">
        <v>267</v>
      </c>
      <c r="D12" s="145" t="s">
        <v>268</v>
      </c>
      <c r="E12" s="145"/>
      <c r="F12" s="145"/>
    </row>
    <row r="13" spans="1:10">
      <c r="A13" s="149">
        <v>4</v>
      </c>
      <c r="B13" s="142" t="s">
        <v>269</v>
      </c>
      <c r="C13" s="142" t="s">
        <v>263</v>
      </c>
      <c r="D13" s="142" t="s">
        <v>270</v>
      </c>
      <c r="E13" s="142" t="s">
        <v>271</v>
      </c>
      <c r="F13" s="142" t="s">
        <v>272</v>
      </c>
    </row>
    <row r="14" spans="1:10">
      <c r="A14" s="149"/>
      <c r="B14" s="142"/>
      <c r="C14" s="142" t="s">
        <v>267</v>
      </c>
      <c r="D14" s="142" t="s">
        <v>261</v>
      </c>
      <c r="E14" s="142"/>
      <c r="F14" s="142"/>
    </row>
    <row r="15" spans="1:10">
      <c r="A15" s="149"/>
      <c r="B15" s="142"/>
      <c r="C15" s="142"/>
      <c r="D15" s="142" t="s">
        <v>273</v>
      </c>
      <c r="E15" s="142"/>
      <c r="F15" s="142"/>
    </row>
    <row r="16" spans="1:10">
      <c r="A16" s="149">
        <v>5</v>
      </c>
      <c r="B16" s="142" t="s">
        <v>274</v>
      </c>
      <c r="C16" s="142" t="s">
        <v>263</v>
      </c>
      <c r="D16" s="142" t="s">
        <v>275</v>
      </c>
      <c r="E16" s="142" t="s">
        <v>276</v>
      </c>
      <c r="F16" s="142" t="s">
        <v>277</v>
      </c>
    </row>
    <row r="17" spans="1:6">
      <c r="A17" s="149"/>
      <c r="B17" s="142"/>
      <c r="C17" s="142" t="s">
        <v>267</v>
      </c>
      <c r="D17" s="142" t="s">
        <v>255</v>
      </c>
      <c r="E17" s="142"/>
      <c r="F17" s="142"/>
    </row>
    <row r="18" spans="1:6">
      <c r="A18" s="149"/>
      <c r="B18" s="142"/>
      <c r="C18" s="142"/>
      <c r="D18" s="142" t="s">
        <v>278</v>
      </c>
      <c r="E18" s="142"/>
      <c r="F18" s="142"/>
    </row>
    <row r="19" spans="1:6">
      <c r="A19" s="149"/>
      <c r="B19" s="142"/>
      <c r="C19" s="142"/>
      <c r="D19" s="142" t="s">
        <v>279</v>
      </c>
      <c r="E19" s="142"/>
      <c r="F19" s="142"/>
    </row>
    <row r="20" spans="1:6">
      <c r="A20" s="149"/>
      <c r="B20" s="142"/>
      <c r="C20" s="142"/>
      <c r="D20" s="142" t="s">
        <v>248</v>
      </c>
      <c r="E20" s="152" t="s">
        <v>280</v>
      </c>
      <c r="F20" s="142"/>
    </row>
    <row r="22" spans="1:6">
      <c r="B22" t="s">
        <v>64</v>
      </c>
    </row>
    <row r="24" spans="1:6" ht="27.75" customHeight="1">
      <c r="A24" s="149" t="s">
        <v>245</v>
      </c>
      <c r="B24" s="149" t="s">
        <v>105</v>
      </c>
      <c r="C24" s="149" t="s">
        <v>246</v>
      </c>
      <c r="D24" s="149" t="s">
        <v>247</v>
      </c>
      <c r="E24" s="149" t="s">
        <v>248</v>
      </c>
      <c r="F24" s="149" t="s">
        <v>249</v>
      </c>
    </row>
    <row r="25" spans="1:6">
      <c r="A25" s="149">
        <v>1</v>
      </c>
      <c r="B25" s="142" t="s">
        <v>103</v>
      </c>
      <c r="C25" s="142" t="s">
        <v>228</v>
      </c>
      <c r="D25" s="142" t="s">
        <v>281</v>
      </c>
      <c r="E25" s="142" t="s">
        <v>282</v>
      </c>
      <c r="F25" s="142" t="s">
        <v>254</v>
      </c>
    </row>
    <row r="26" spans="1:6">
      <c r="A26" s="149"/>
      <c r="B26" s="142"/>
      <c r="C26" s="142" t="s">
        <v>283</v>
      </c>
      <c r="D26" s="142" t="s">
        <v>284</v>
      </c>
      <c r="E26" s="142"/>
      <c r="F26" s="142"/>
    </row>
    <row r="27" spans="1:6">
      <c r="A27" s="149">
        <v>2</v>
      </c>
      <c r="B27" s="142" t="s">
        <v>262</v>
      </c>
      <c r="C27" s="142" t="s">
        <v>228</v>
      </c>
      <c r="D27" s="142" t="s">
        <v>285</v>
      </c>
      <c r="E27" s="142" t="s">
        <v>286</v>
      </c>
      <c r="F27" s="142" t="s">
        <v>259</v>
      </c>
    </row>
    <row r="28" spans="1:6">
      <c r="A28" s="149"/>
      <c r="B28" s="142"/>
      <c r="C28" s="142" t="s">
        <v>287</v>
      </c>
      <c r="D28" s="142" t="s">
        <v>288</v>
      </c>
      <c r="E28" s="142"/>
      <c r="F28" s="142"/>
    </row>
    <row r="29" spans="1:6">
      <c r="A29" s="149">
        <v>3</v>
      </c>
      <c r="B29" s="142" t="s">
        <v>289</v>
      </c>
      <c r="C29" s="142" t="s">
        <v>228</v>
      </c>
      <c r="D29" s="142" t="s">
        <v>290</v>
      </c>
      <c r="E29" s="142" t="s">
        <v>291</v>
      </c>
      <c r="F29" s="142" t="s">
        <v>266</v>
      </c>
    </row>
    <row r="30" spans="1:6">
      <c r="A30" s="149"/>
      <c r="B30" s="142"/>
      <c r="C30" s="142" t="s">
        <v>267</v>
      </c>
      <c r="D30" s="142" t="s">
        <v>292</v>
      </c>
      <c r="E30" s="142"/>
      <c r="F30" s="142"/>
    </row>
    <row r="31" spans="1:6">
      <c r="A31" s="149">
        <v>4</v>
      </c>
      <c r="B31" s="142" t="s">
        <v>293</v>
      </c>
      <c r="C31" s="142" t="s">
        <v>228</v>
      </c>
      <c r="D31" s="142" t="s">
        <v>294</v>
      </c>
      <c r="E31" s="142" t="s">
        <v>295</v>
      </c>
      <c r="F31" s="142" t="s">
        <v>272</v>
      </c>
    </row>
    <row r="32" spans="1:6">
      <c r="A32" s="149"/>
      <c r="B32" s="142"/>
      <c r="C32" s="142" t="s">
        <v>296</v>
      </c>
      <c r="D32" s="142" t="s">
        <v>297</v>
      </c>
      <c r="E32" s="142"/>
      <c r="F32" s="142"/>
    </row>
    <row r="33" spans="1:6">
      <c r="A33" s="149"/>
      <c r="B33" s="142"/>
      <c r="C33" s="142"/>
      <c r="D33" s="142" t="s">
        <v>298</v>
      </c>
      <c r="E33" s="142"/>
      <c r="F33" s="142"/>
    </row>
    <row r="34" spans="1:6">
      <c r="A34" s="149">
        <v>5</v>
      </c>
      <c r="B34" s="142" t="s">
        <v>299</v>
      </c>
      <c r="C34" s="142" t="s">
        <v>228</v>
      </c>
      <c r="D34" s="142" t="s">
        <v>300</v>
      </c>
      <c r="E34" s="142" t="s">
        <v>301</v>
      </c>
      <c r="F34" s="142" t="s">
        <v>277</v>
      </c>
    </row>
    <row r="35" spans="1:6">
      <c r="A35" s="149"/>
      <c r="B35" s="142"/>
      <c r="C35" s="142" t="s">
        <v>283</v>
      </c>
      <c r="D35" s="142"/>
      <c r="E35" s="142"/>
      <c r="F35" s="142"/>
    </row>
    <row r="36" spans="1:6">
      <c r="A36" s="149"/>
      <c r="B36" s="142"/>
      <c r="C36" s="142"/>
      <c r="D36" s="142" t="s">
        <v>248</v>
      </c>
      <c r="E36" s="152" t="s">
        <v>302</v>
      </c>
      <c r="F36" s="142"/>
    </row>
    <row r="38" spans="1:6">
      <c r="B38" t="s">
        <v>303</v>
      </c>
    </row>
    <row r="40" spans="1:6" ht="30" customHeight="1">
      <c r="A40" s="149" t="s">
        <v>245</v>
      </c>
      <c r="B40" s="149" t="s">
        <v>105</v>
      </c>
      <c r="C40" s="149" t="s">
        <v>246</v>
      </c>
      <c r="D40" s="149" t="s">
        <v>247</v>
      </c>
      <c r="E40" s="149" t="s">
        <v>248</v>
      </c>
      <c r="F40" s="149" t="s">
        <v>249</v>
      </c>
    </row>
    <row r="41" spans="1:6">
      <c r="A41" s="149">
        <v>1</v>
      </c>
      <c r="B41" s="142" t="s">
        <v>304</v>
      </c>
      <c r="C41" s="142" t="s">
        <v>305</v>
      </c>
      <c r="D41" s="142" t="s">
        <v>306</v>
      </c>
      <c r="E41" s="142" t="s">
        <v>307</v>
      </c>
      <c r="F41" s="142"/>
    </row>
    <row r="42" spans="1:6">
      <c r="A42" s="149"/>
      <c r="B42" s="142"/>
      <c r="C42" s="142"/>
      <c r="D42" s="142" t="s">
        <v>248</v>
      </c>
      <c r="E42" s="152" t="s">
        <v>308</v>
      </c>
      <c r="F42" s="142"/>
    </row>
    <row r="44" spans="1:6">
      <c r="B44" s="49" t="s">
        <v>309</v>
      </c>
    </row>
    <row r="46" spans="1:6" ht="25.5" customHeight="1">
      <c r="A46" s="149" t="s">
        <v>245</v>
      </c>
      <c r="B46" s="149" t="s">
        <v>105</v>
      </c>
      <c r="C46" s="149" t="s">
        <v>246</v>
      </c>
      <c r="D46" s="149" t="s">
        <v>247</v>
      </c>
      <c r="E46" s="149" t="s">
        <v>248</v>
      </c>
      <c r="F46" s="149" t="s">
        <v>249</v>
      </c>
    </row>
    <row r="47" spans="1:6">
      <c r="A47" s="149">
        <v>1</v>
      </c>
      <c r="B47" s="142" t="s">
        <v>310</v>
      </c>
      <c r="C47" s="142" t="s">
        <v>311</v>
      </c>
      <c r="D47" s="142" t="s">
        <v>312</v>
      </c>
      <c r="E47" s="142" t="s">
        <v>313</v>
      </c>
      <c r="F47" s="142" t="s">
        <v>254</v>
      </c>
    </row>
    <row r="48" spans="1:6">
      <c r="A48" s="149"/>
      <c r="B48" s="142"/>
      <c r="C48" s="142" t="s">
        <v>314</v>
      </c>
      <c r="D48" s="142" t="s">
        <v>315</v>
      </c>
      <c r="E48" s="142" t="s">
        <v>316</v>
      </c>
      <c r="F48" s="142"/>
    </row>
    <row r="49" spans="1:6">
      <c r="A49" s="149"/>
      <c r="B49" s="142"/>
      <c r="C49" s="142"/>
      <c r="D49" s="142" t="s">
        <v>248</v>
      </c>
      <c r="E49" s="152" t="s">
        <v>317</v>
      </c>
      <c r="F49" s="142"/>
    </row>
    <row r="51" spans="1:6">
      <c r="B51" s="49" t="s">
        <v>318</v>
      </c>
    </row>
    <row r="53" spans="1:6" s="146" customFormat="1" ht="30" customHeight="1">
      <c r="A53" s="149" t="s">
        <v>245</v>
      </c>
      <c r="B53" s="149" t="s">
        <v>105</v>
      </c>
      <c r="C53" s="149" t="s">
        <v>246</v>
      </c>
      <c r="D53" s="149" t="s">
        <v>247</v>
      </c>
      <c r="E53" s="149" t="s">
        <v>248</v>
      </c>
    </row>
    <row r="54" spans="1:6">
      <c r="A54" s="149">
        <v>1</v>
      </c>
      <c r="B54" s="142" t="s">
        <v>319</v>
      </c>
      <c r="C54" s="142" t="s">
        <v>320</v>
      </c>
      <c r="D54" s="142" t="s">
        <v>321</v>
      </c>
      <c r="E54" s="142" t="s">
        <v>322</v>
      </c>
    </row>
    <row r="55" spans="1:6">
      <c r="A55" s="149"/>
      <c r="B55" s="142"/>
      <c r="C55" s="142" t="s">
        <v>260</v>
      </c>
      <c r="D55" s="142"/>
      <c r="E55" s="142"/>
    </row>
    <row r="56" spans="1:6">
      <c r="A56" s="149">
        <v>2</v>
      </c>
      <c r="B56" s="142" t="s">
        <v>319</v>
      </c>
      <c r="C56" s="142" t="s">
        <v>323</v>
      </c>
      <c r="D56" s="142" t="s">
        <v>324</v>
      </c>
      <c r="E56" s="142" t="s">
        <v>253</v>
      </c>
    </row>
    <row r="57" spans="1:6">
      <c r="A57" s="149"/>
      <c r="B57" s="142"/>
      <c r="C57" s="142" t="s">
        <v>325</v>
      </c>
      <c r="D57" s="142"/>
      <c r="E57" s="142"/>
    </row>
    <row r="58" spans="1:6">
      <c r="A58" s="149">
        <v>3</v>
      </c>
      <c r="B58" s="142" t="s">
        <v>319</v>
      </c>
      <c r="C58" s="142" t="s">
        <v>326</v>
      </c>
      <c r="D58" s="142" t="s">
        <v>327</v>
      </c>
      <c r="E58" s="142" t="s">
        <v>328</v>
      </c>
    </row>
    <row r="59" spans="1:6">
      <c r="A59" s="149"/>
      <c r="B59" s="142"/>
      <c r="C59" s="142" t="s">
        <v>325</v>
      </c>
      <c r="D59" s="142"/>
      <c r="E59" s="142"/>
    </row>
    <row r="60" spans="1:6">
      <c r="A60" s="149">
        <v>4</v>
      </c>
      <c r="B60" s="142" t="s">
        <v>319</v>
      </c>
      <c r="C60" s="142" t="s">
        <v>329</v>
      </c>
      <c r="D60" s="142" t="s">
        <v>327</v>
      </c>
      <c r="E60" s="142" t="s">
        <v>328</v>
      </c>
    </row>
    <row r="61" spans="1:6">
      <c r="A61" s="149"/>
      <c r="B61" s="142"/>
      <c r="C61" s="142" t="s">
        <v>325</v>
      </c>
      <c r="D61" s="142"/>
      <c r="E61" s="142"/>
    </row>
    <row r="62" spans="1:6">
      <c r="A62" s="149">
        <v>5</v>
      </c>
      <c r="B62" s="142" t="s">
        <v>330</v>
      </c>
      <c r="C62" s="142" t="s">
        <v>331</v>
      </c>
      <c r="D62" s="142" t="s">
        <v>332</v>
      </c>
      <c r="E62" s="142" t="s">
        <v>316</v>
      </c>
    </row>
    <row r="63" spans="1:6">
      <c r="A63" s="149"/>
      <c r="B63" s="142"/>
      <c r="C63" s="142"/>
      <c r="D63" s="142" t="s">
        <v>248</v>
      </c>
      <c r="E63" s="152" t="s">
        <v>333</v>
      </c>
    </row>
    <row r="65" spans="1:5">
      <c r="B65" s="49" t="s">
        <v>334</v>
      </c>
    </row>
    <row r="67" spans="1:5" s="147" customFormat="1" ht="27" customHeight="1">
      <c r="A67" s="149" t="s">
        <v>245</v>
      </c>
      <c r="B67" s="149" t="s">
        <v>105</v>
      </c>
      <c r="C67" s="149" t="s">
        <v>246</v>
      </c>
      <c r="D67" s="149" t="s">
        <v>247</v>
      </c>
      <c r="E67" s="149" t="s">
        <v>248</v>
      </c>
    </row>
    <row r="68" spans="1:5">
      <c r="A68" s="149">
        <v>1</v>
      </c>
      <c r="B68" s="142" t="s">
        <v>304</v>
      </c>
      <c r="C68" s="142" t="s">
        <v>335</v>
      </c>
      <c r="D68" s="142" t="s">
        <v>336</v>
      </c>
      <c r="E68" s="142" t="s">
        <v>337</v>
      </c>
    </row>
    <row r="69" spans="1:5">
      <c r="A69" s="149"/>
      <c r="B69" s="142"/>
      <c r="C69" s="142"/>
      <c r="D69" s="142"/>
      <c r="E69" s="142"/>
    </row>
    <row r="70" spans="1:5">
      <c r="A70" s="149"/>
      <c r="B70" s="142"/>
      <c r="C70" s="142"/>
      <c r="D70" s="142" t="s">
        <v>248</v>
      </c>
      <c r="E70" s="152" t="s">
        <v>338</v>
      </c>
    </row>
    <row r="74" spans="1:5">
      <c r="E74" s="50">
        <v>2720112457</v>
      </c>
    </row>
  </sheetData>
  <mergeCells count="2">
    <mergeCell ref="A1:F1"/>
    <mergeCell ref="A2:F2"/>
  </mergeCells>
  <pageMargins left="0.7" right="0.7" top="0.75" bottom="0.75" header="0.3" footer="0.3"/>
  <pageSetup paperSize="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37"/>
  <sheetViews>
    <sheetView topLeftCell="A25" workbookViewId="0">
      <selection activeCell="J9" sqref="J9"/>
    </sheetView>
  </sheetViews>
  <sheetFormatPr defaultRowHeight="15"/>
  <cols>
    <col min="1" max="1" width="2.140625" customWidth="1"/>
    <col min="2" max="2" width="4" customWidth="1"/>
    <col min="3" max="3" width="34" customWidth="1"/>
    <col min="4" max="4" width="29" customWidth="1"/>
    <col min="5" max="5" width="11.140625" style="146" customWidth="1"/>
    <col min="6" max="6" width="25.42578125" style="156" customWidth="1"/>
    <col min="7" max="7" width="2.5703125" style="146" customWidth="1"/>
    <col min="8" max="8" width="25.140625" style="1" customWidth="1"/>
    <col min="9" max="9" width="13.28515625" style="146" bestFit="1" customWidth="1"/>
    <col min="10" max="10" width="14.85546875" bestFit="1" customWidth="1"/>
  </cols>
  <sheetData>
    <row r="1" spans="1:12" ht="17.25">
      <c r="A1" s="624" t="s">
        <v>339</v>
      </c>
      <c r="B1" s="624"/>
      <c r="C1" s="624"/>
      <c r="D1" s="624"/>
      <c r="E1" s="624"/>
      <c r="F1" s="624"/>
      <c r="G1" s="624"/>
      <c r="H1" s="624"/>
      <c r="I1" s="624"/>
      <c r="J1" s="153"/>
      <c r="K1" s="153"/>
      <c r="L1" s="153"/>
    </row>
    <row r="2" spans="1:12" ht="17.25">
      <c r="A2" s="624" t="s">
        <v>26</v>
      </c>
      <c r="B2" s="624"/>
      <c r="C2" s="624"/>
      <c r="D2" s="624"/>
      <c r="E2" s="624"/>
      <c r="F2" s="624"/>
      <c r="G2" s="624"/>
      <c r="H2" s="624"/>
      <c r="I2" s="624"/>
      <c r="J2" s="153"/>
      <c r="K2" s="153"/>
      <c r="L2" s="153"/>
    </row>
    <row r="3" spans="1:12" ht="17.25">
      <c r="B3" s="154" t="s">
        <v>340</v>
      </c>
      <c r="C3" s="144"/>
      <c r="D3" s="144"/>
      <c r="E3" s="155"/>
      <c r="G3" s="155"/>
      <c r="H3" s="157"/>
      <c r="I3" s="155"/>
    </row>
    <row r="4" spans="1:12" s="146" customFormat="1" ht="15.75">
      <c r="B4" s="158" t="s">
        <v>7</v>
      </c>
      <c r="C4" s="158" t="s">
        <v>10</v>
      </c>
      <c r="D4" s="158" t="s">
        <v>33</v>
      </c>
      <c r="E4" s="158" t="s">
        <v>39</v>
      </c>
      <c r="F4" s="158" t="s">
        <v>341</v>
      </c>
      <c r="G4" s="625" t="s">
        <v>342</v>
      </c>
      <c r="H4" s="625"/>
      <c r="I4" s="158" t="s">
        <v>19</v>
      </c>
    </row>
    <row r="5" spans="1:12" s="159" customFormat="1" ht="12" customHeight="1">
      <c r="B5" s="158">
        <v>1</v>
      </c>
      <c r="C5" s="158">
        <v>2</v>
      </c>
      <c r="D5" s="158">
        <v>3</v>
      </c>
      <c r="E5" s="158">
        <v>4</v>
      </c>
      <c r="F5" s="158">
        <v>5</v>
      </c>
      <c r="G5" s="625">
        <v>6</v>
      </c>
      <c r="H5" s="625"/>
      <c r="I5" s="158">
        <v>7</v>
      </c>
    </row>
    <row r="6" spans="1:12" ht="15.75">
      <c r="B6" s="160"/>
      <c r="C6" s="161" t="s">
        <v>343</v>
      </c>
      <c r="D6" s="162"/>
      <c r="E6" s="163"/>
      <c r="F6" s="164"/>
      <c r="G6" s="626"/>
      <c r="H6" s="626"/>
      <c r="I6" s="163"/>
    </row>
    <row r="7" spans="1:12" ht="15.75">
      <c r="B7" s="165">
        <v>1</v>
      </c>
      <c r="C7" s="166" t="s">
        <v>344</v>
      </c>
      <c r="D7" s="166" t="s">
        <v>345</v>
      </c>
      <c r="E7" s="167" t="s">
        <v>346</v>
      </c>
      <c r="F7" s="168" t="s">
        <v>347</v>
      </c>
      <c r="G7" s="169" t="s">
        <v>348</v>
      </c>
      <c r="H7" s="170">
        <v>2000000000</v>
      </c>
      <c r="I7" s="171" t="s">
        <v>349</v>
      </c>
    </row>
    <row r="8" spans="1:12" ht="15.75">
      <c r="B8" s="165">
        <v>2</v>
      </c>
      <c r="C8" s="172" t="s">
        <v>344</v>
      </c>
      <c r="D8" s="166" t="s">
        <v>350</v>
      </c>
      <c r="E8" s="167" t="s">
        <v>346</v>
      </c>
      <c r="F8" s="168" t="s">
        <v>351</v>
      </c>
      <c r="G8" s="173" t="s">
        <v>348</v>
      </c>
      <c r="H8" s="170">
        <v>600000000</v>
      </c>
      <c r="I8" s="167"/>
    </row>
    <row r="9" spans="1:12" ht="31.5">
      <c r="B9" s="165">
        <v>3</v>
      </c>
      <c r="C9" s="172" t="s">
        <v>344</v>
      </c>
      <c r="D9" s="174" t="s">
        <v>352</v>
      </c>
      <c r="E9" s="175" t="s">
        <v>353</v>
      </c>
      <c r="F9" s="172" t="s">
        <v>354</v>
      </c>
      <c r="G9" s="176" t="s">
        <v>348</v>
      </c>
      <c r="H9" s="177">
        <v>990000000</v>
      </c>
      <c r="I9" s="163"/>
    </row>
    <row r="10" spans="1:12" ht="15.75">
      <c r="B10" s="165">
        <v>4</v>
      </c>
      <c r="C10" s="172" t="s">
        <v>344</v>
      </c>
      <c r="D10" s="166" t="s">
        <v>355</v>
      </c>
      <c r="E10" s="167" t="s">
        <v>356</v>
      </c>
      <c r="F10" s="168" t="s">
        <v>357</v>
      </c>
      <c r="G10" s="169" t="s">
        <v>348</v>
      </c>
      <c r="H10" s="170">
        <v>750000000</v>
      </c>
      <c r="I10" s="163"/>
    </row>
    <row r="11" spans="1:12" ht="15.75">
      <c r="B11" s="165">
        <v>5</v>
      </c>
      <c r="C11" s="172" t="s">
        <v>344</v>
      </c>
      <c r="D11" s="166" t="s">
        <v>358</v>
      </c>
      <c r="E11" s="167" t="s">
        <v>359</v>
      </c>
      <c r="F11" s="168" t="s">
        <v>360</v>
      </c>
      <c r="G11" s="169" t="s">
        <v>348</v>
      </c>
      <c r="H11" s="170">
        <v>127500000</v>
      </c>
      <c r="I11" s="163"/>
    </row>
    <row r="12" spans="1:12" ht="15.75">
      <c r="B12" s="165">
        <v>6</v>
      </c>
      <c r="C12" s="172" t="s">
        <v>344</v>
      </c>
      <c r="D12" s="166" t="s">
        <v>361</v>
      </c>
      <c r="E12" s="167" t="s">
        <v>362</v>
      </c>
      <c r="F12" s="168" t="s">
        <v>363</v>
      </c>
      <c r="G12" s="169" t="s">
        <v>348</v>
      </c>
      <c r="H12" s="170">
        <v>390000000</v>
      </c>
      <c r="I12" s="163"/>
    </row>
    <row r="13" spans="1:12" ht="15.75">
      <c r="B13" s="178">
        <v>7</v>
      </c>
      <c r="C13" s="179" t="s">
        <v>344</v>
      </c>
      <c r="D13" s="179" t="s">
        <v>364</v>
      </c>
      <c r="E13" s="180" t="s">
        <v>365</v>
      </c>
      <c r="F13" s="181" t="s">
        <v>366</v>
      </c>
      <c r="G13" s="182" t="s">
        <v>348</v>
      </c>
      <c r="H13" s="183">
        <v>360000000</v>
      </c>
      <c r="I13" s="184" t="s">
        <v>349</v>
      </c>
    </row>
    <row r="14" spans="1:12" ht="15.75">
      <c r="B14" s="178">
        <v>8</v>
      </c>
      <c r="C14" s="179" t="s">
        <v>344</v>
      </c>
      <c r="D14" s="179" t="s">
        <v>367</v>
      </c>
      <c r="E14" s="180" t="s">
        <v>368</v>
      </c>
      <c r="F14" s="185" t="s">
        <v>369</v>
      </c>
      <c r="G14" s="182" t="s">
        <v>348</v>
      </c>
      <c r="H14" s="183">
        <v>500000000</v>
      </c>
      <c r="I14" s="51"/>
    </row>
    <row r="15" spans="1:12" ht="15.75">
      <c r="B15" s="186"/>
      <c r="C15" s="187"/>
      <c r="D15" s="187"/>
      <c r="E15" s="188"/>
      <c r="F15" s="189"/>
      <c r="G15" s="190"/>
      <c r="H15" s="191"/>
      <c r="I15" s="188"/>
    </row>
    <row r="16" spans="1:12" ht="15.75">
      <c r="B16" s="160"/>
      <c r="C16" s="161" t="s">
        <v>370</v>
      </c>
      <c r="D16" s="162"/>
      <c r="E16" s="163"/>
      <c r="F16" s="164"/>
      <c r="G16" s="192"/>
      <c r="H16" s="193"/>
      <c r="I16" s="163"/>
    </row>
    <row r="17" spans="2:9" ht="15.75">
      <c r="B17" s="165">
        <v>1</v>
      </c>
      <c r="C17" s="166" t="s">
        <v>371</v>
      </c>
      <c r="D17" s="166" t="s">
        <v>361</v>
      </c>
      <c r="E17" s="167" t="s">
        <v>362</v>
      </c>
      <c r="F17" s="168" t="s">
        <v>372</v>
      </c>
      <c r="G17" s="169" t="s">
        <v>348</v>
      </c>
      <c r="H17" s="170">
        <v>15000000</v>
      </c>
      <c r="I17" s="167"/>
    </row>
    <row r="18" spans="2:9" ht="15.75">
      <c r="B18" s="186"/>
      <c r="C18" s="187"/>
      <c r="D18" s="187"/>
      <c r="E18" s="188"/>
      <c r="F18" s="189"/>
      <c r="G18" s="190"/>
      <c r="H18" s="191"/>
      <c r="I18" s="188"/>
    </row>
    <row r="19" spans="2:9" ht="15.75">
      <c r="B19" s="160"/>
      <c r="C19" s="161" t="s">
        <v>373</v>
      </c>
      <c r="D19" s="162"/>
      <c r="E19" s="163"/>
      <c r="F19" s="164"/>
      <c r="G19" s="192"/>
      <c r="H19" s="193"/>
      <c r="I19" s="163"/>
    </row>
    <row r="20" spans="2:9" ht="15.75">
      <c r="B20" s="627">
        <v>1</v>
      </c>
      <c r="C20" s="628" t="s">
        <v>374</v>
      </c>
      <c r="D20" s="629" t="s">
        <v>375</v>
      </c>
      <c r="E20" s="630" t="s">
        <v>241</v>
      </c>
      <c r="F20" s="628" t="s">
        <v>376</v>
      </c>
      <c r="G20" s="621" t="s">
        <v>348</v>
      </c>
      <c r="H20" s="622">
        <v>12000000</v>
      </c>
      <c r="I20" s="167"/>
    </row>
    <row r="21" spans="2:9" ht="15.75">
      <c r="B21" s="627"/>
      <c r="C21" s="628"/>
      <c r="D21" s="629"/>
      <c r="E21" s="630"/>
      <c r="F21" s="628"/>
      <c r="G21" s="621"/>
      <c r="H21" s="622"/>
      <c r="I21" s="167"/>
    </row>
    <row r="22" spans="2:9" ht="15.75">
      <c r="B22" s="165">
        <v>2</v>
      </c>
      <c r="C22" s="166" t="s">
        <v>374</v>
      </c>
      <c r="D22" s="166" t="s">
        <v>377</v>
      </c>
      <c r="E22" s="167" t="s">
        <v>378</v>
      </c>
      <c r="F22" s="168" t="s">
        <v>379</v>
      </c>
      <c r="G22" s="169" t="s">
        <v>348</v>
      </c>
      <c r="H22" s="170">
        <v>110000000</v>
      </c>
      <c r="I22" s="163"/>
    </row>
    <row r="23" spans="2:9" ht="15.75">
      <c r="B23" s="165">
        <v>3</v>
      </c>
      <c r="C23" s="166" t="s">
        <v>374</v>
      </c>
      <c r="D23" s="166" t="s">
        <v>380</v>
      </c>
      <c r="E23" s="167" t="s">
        <v>368</v>
      </c>
      <c r="F23" s="168" t="s">
        <v>381</v>
      </c>
      <c r="G23" s="169" t="s">
        <v>348</v>
      </c>
      <c r="H23" s="170">
        <v>250000000</v>
      </c>
      <c r="I23" s="163"/>
    </row>
    <row r="24" spans="2:9" ht="15.75">
      <c r="B24" s="165">
        <v>4</v>
      </c>
      <c r="C24" s="166" t="s">
        <v>374</v>
      </c>
      <c r="D24" s="166" t="s">
        <v>382</v>
      </c>
      <c r="E24" s="167" t="s">
        <v>233</v>
      </c>
      <c r="F24" s="168" t="s">
        <v>383</v>
      </c>
      <c r="G24" s="169" t="s">
        <v>348</v>
      </c>
      <c r="H24" s="170">
        <v>300000000</v>
      </c>
      <c r="I24" s="163"/>
    </row>
    <row r="25" spans="2:9" ht="31.5">
      <c r="B25" s="165">
        <v>5</v>
      </c>
      <c r="C25" s="194" t="s">
        <v>374</v>
      </c>
      <c r="D25" s="174" t="s">
        <v>384</v>
      </c>
      <c r="E25" s="175" t="s">
        <v>241</v>
      </c>
      <c r="F25" s="172" t="s">
        <v>385</v>
      </c>
      <c r="G25" s="176" t="s">
        <v>348</v>
      </c>
      <c r="H25" s="177">
        <v>800000000</v>
      </c>
      <c r="I25" s="175" t="s">
        <v>227</v>
      </c>
    </row>
    <row r="26" spans="2:9" ht="15.75">
      <c r="B26" s="165">
        <v>6</v>
      </c>
      <c r="C26" s="194" t="s">
        <v>386</v>
      </c>
      <c r="D26" s="174" t="s">
        <v>387</v>
      </c>
      <c r="E26" s="167" t="s">
        <v>356</v>
      </c>
      <c r="F26" s="195" t="s">
        <v>388</v>
      </c>
      <c r="G26" s="169" t="s">
        <v>348</v>
      </c>
      <c r="H26" s="170">
        <v>500000000</v>
      </c>
      <c r="I26" s="163"/>
    </row>
    <row r="27" spans="2:9" ht="15.75">
      <c r="B27" s="186"/>
      <c r="C27" s="187"/>
      <c r="D27" s="187"/>
      <c r="E27" s="188"/>
      <c r="F27" s="189"/>
      <c r="G27" s="196"/>
      <c r="H27" s="191"/>
      <c r="I27" s="188"/>
    </row>
    <row r="28" spans="2:9" ht="15.75">
      <c r="B28" s="160"/>
      <c r="C28" s="161" t="s">
        <v>389</v>
      </c>
      <c r="D28" s="162"/>
      <c r="E28" s="163"/>
      <c r="F28" s="164"/>
      <c r="G28" s="197"/>
      <c r="H28" s="193"/>
      <c r="I28" s="163"/>
    </row>
    <row r="29" spans="2:9" ht="15.75">
      <c r="B29" s="165">
        <v>1</v>
      </c>
      <c r="C29" s="166" t="s">
        <v>234</v>
      </c>
      <c r="D29" s="166" t="s">
        <v>361</v>
      </c>
      <c r="E29" s="167" t="s">
        <v>242</v>
      </c>
      <c r="F29" s="168" t="s">
        <v>390</v>
      </c>
      <c r="G29" s="169" t="s">
        <v>348</v>
      </c>
      <c r="H29" s="170">
        <v>28000000</v>
      </c>
      <c r="I29" s="167"/>
    </row>
    <row r="30" spans="2:9" ht="15.75">
      <c r="B30" s="198">
        <v>2</v>
      </c>
      <c r="C30" s="199" t="s">
        <v>391</v>
      </c>
      <c r="D30" s="199" t="s">
        <v>387</v>
      </c>
      <c r="E30" s="200" t="s">
        <v>392</v>
      </c>
      <c r="F30" s="201" t="s">
        <v>393</v>
      </c>
      <c r="G30" s="202" t="s">
        <v>348</v>
      </c>
      <c r="H30" s="203">
        <v>101852850</v>
      </c>
      <c r="I30" s="200"/>
    </row>
    <row r="31" spans="2:9">
      <c r="G31" s="204"/>
      <c r="H31" s="205">
        <v>7834352850</v>
      </c>
    </row>
    <row r="32" spans="2:9">
      <c r="C32" t="s">
        <v>23</v>
      </c>
    </row>
    <row r="33" spans="3:8">
      <c r="C33" s="146" t="s">
        <v>394</v>
      </c>
      <c r="D33" s="623" t="s">
        <v>395</v>
      </c>
      <c r="E33" s="623"/>
      <c r="F33" s="623"/>
      <c r="H33" s="206" t="s">
        <v>92</v>
      </c>
    </row>
    <row r="34" spans="3:8">
      <c r="C34" s="146"/>
      <c r="D34" s="146"/>
      <c r="F34" s="155"/>
      <c r="H34" s="206"/>
    </row>
    <row r="35" spans="3:8">
      <c r="C35" s="146"/>
      <c r="D35" s="146"/>
      <c r="F35" s="155"/>
      <c r="H35" s="206"/>
    </row>
    <row r="36" spans="3:8">
      <c r="C36" s="146" t="s">
        <v>396</v>
      </c>
      <c r="D36" s="623" t="s">
        <v>397</v>
      </c>
      <c r="E36" s="623"/>
      <c r="F36" s="623"/>
      <c r="H36" s="207" t="s">
        <v>398</v>
      </c>
    </row>
    <row r="37" spans="3:8">
      <c r="D37" s="623" t="s">
        <v>399</v>
      </c>
      <c r="E37" s="623"/>
      <c r="F37" s="623"/>
      <c r="H37" s="206" t="s">
        <v>400</v>
      </c>
    </row>
  </sheetData>
  <mergeCells count="15">
    <mergeCell ref="B20:B21"/>
    <mergeCell ref="C20:C21"/>
    <mergeCell ref="D20:D21"/>
    <mergeCell ref="E20:E21"/>
    <mergeCell ref="F20:F21"/>
    <mergeCell ref="A1:I1"/>
    <mergeCell ref="A2:I2"/>
    <mergeCell ref="G4:H4"/>
    <mergeCell ref="G5:H5"/>
    <mergeCell ref="G6:H6"/>
    <mergeCell ref="G20:G21"/>
    <mergeCell ref="H20:H21"/>
    <mergeCell ref="D33:F33"/>
    <mergeCell ref="D36:F36"/>
    <mergeCell ref="D37:F37"/>
  </mergeCells>
  <pageMargins left="1.3779527559055118" right="0.70866141732283472" top="0.74803149606299213" bottom="0.74803149606299213" header="0.31496062992125984" footer="0.31496062992125984"/>
  <pageSetup paperSize="5" orientation="landscape" horizontalDpi="4294967293" verticalDpi="0" r:id="rId1"/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H14"/>
  <sheetViews>
    <sheetView workbookViewId="0">
      <selection activeCell="E19" sqref="E19"/>
    </sheetView>
  </sheetViews>
  <sheetFormatPr defaultRowHeight="15"/>
  <cols>
    <col min="1" max="1" width="4.42578125" customWidth="1"/>
    <col min="2" max="2" width="35.140625" customWidth="1"/>
    <col min="3" max="3" width="27.5703125" customWidth="1"/>
    <col min="4" max="4" width="16.5703125" customWidth="1"/>
    <col min="5" max="5" width="32.5703125" customWidth="1"/>
    <col min="6" max="6" width="19.28515625" customWidth="1"/>
    <col min="7" max="7" width="16.7109375" customWidth="1"/>
  </cols>
  <sheetData>
    <row r="2" spans="1:8">
      <c r="B2" t="s">
        <v>401</v>
      </c>
    </row>
    <row r="3" spans="1:8">
      <c r="B3" t="s">
        <v>402</v>
      </c>
    </row>
    <row r="5" spans="1:8" ht="27.75" customHeight="1">
      <c r="A5" s="208" t="s">
        <v>7</v>
      </c>
      <c r="B5" s="208" t="s">
        <v>10</v>
      </c>
      <c r="C5" s="208" t="s">
        <v>33</v>
      </c>
      <c r="D5" s="208" t="s">
        <v>39</v>
      </c>
      <c r="E5" s="208" t="s">
        <v>341</v>
      </c>
      <c r="F5" s="208" t="s">
        <v>342</v>
      </c>
      <c r="G5" s="208" t="s">
        <v>19</v>
      </c>
    </row>
    <row r="6" spans="1:8" ht="15.75">
      <c r="A6" s="208">
        <v>1</v>
      </c>
      <c r="B6" s="208">
        <v>2</v>
      </c>
      <c r="C6" s="208">
        <v>3</v>
      </c>
      <c r="D6" s="208">
        <v>4</v>
      </c>
      <c r="E6" s="208">
        <v>5</v>
      </c>
      <c r="F6" s="208">
        <v>6</v>
      </c>
      <c r="G6" s="208">
        <v>7</v>
      </c>
    </row>
    <row r="7" spans="1:8" ht="30">
      <c r="A7" s="149">
        <v>1</v>
      </c>
      <c r="B7" s="209" t="s">
        <v>403</v>
      </c>
      <c r="C7" s="148" t="s">
        <v>404</v>
      </c>
      <c r="D7" s="148" t="s">
        <v>405</v>
      </c>
      <c r="E7" s="148"/>
      <c r="F7" s="210">
        <v>5000000000</v>
      </c>
      <c r="G7" s="148"/>
      <c r="H7" s="211"/>
    </row>
    <row r="8" spans="1:8">
      <c r="A8" s="149">
        <v>2</v>
      </c>
      <c r="B8" s="209" t="s">
        <v>406</v>
      </c>
      <c r="C8" s="148" t="s">
        <v>407</v>
      </c>
      <c r="D8" s="148" t="s">
        <v>102</v>
      </c>
      <c r="E8" s="148" t="s">
        <v>408</v>
      </c>
      <c r="F8" s="210">
        <v>550000000</v>
      </c>
      <c r="G8" s="148"/>
      <c r="H8" s="211"/>
    </row>
    <row r="9" spans="1:8">
      <c r="A9" s="149">
        <v>3</v>
      </c>
      <c r="B9" s="209" t="s">
        <v>232</v>
      </c>
      <c r="C9" s="148" t="s">
        <v>409</v>
      </c>
      <c r="D9" s="148" t="s">
        <v>410</v>
      </c>
      <c r="E9" s="148" t="s">
        <v>411</v>
      </c>
      <c r="F9" s="210">
        <v>160000000</v>
      </c>
      <c r="G9" s="148"/>
      <c r="H9" s="211"/>
    </row>
    <row r="10" spans="1:8">
      <c r="A10" s="149">
        <v>4</v>
      </c>
      <c r="B10" s="212" t="s">
        <v>64</v>
      </c>
      <c r="C10" s="143" t="s">
        <v>412</v>
      </c>
      <c r="D10" s="143" t="s">
        <v>410</v>
      </c>
      <c r="E10" s="143" t="s">
        <v>413</v>
      </c>
      <c r="F10" s="213">
        <v>250000000</v>
      </c>
      <c r="G10" s="143"/>
    </row>
    <row r="11" spans="1:8">
      <c r="A11" s="149">
        <v>5</v>
      </c>
      <c r="B11" s="212" t="s">
        <v>64</v>
      </c>
      <c r="C11" s="143" t="s">
        <v>414</v>
      </c>
      <c r="D11" s="143" t="s">
        <v>415</v>
      </c>
      <c r="E11" s="143" t="s">
        <v>416</v>
      </c>
      <c r="F11" s="213">
        <v>250000000</v>
      </c>
      <c r="G11" s="143"/>
    </row>
    <row r="12" spans="1:8">
      <c r="A12" s="149">
        <v>6</v>
      </c>
      <c r="B12" s="212" t="s">
        <v>24</v>
      </c>
      <c r="C12" s="212" t="s">
        <v>417</v>
      </c>
      <c r="D12" s="143" t="s">
        <v>418</v>
      </c>
      <c r="E12" s="143"/>
      <c r="F12" s="213">
        <v>100000000</v>
      </c>
      <c r="G12" s="143"/>
    </row>
    <row r="13" spans="1:8">
      <c r="A13" s="149">
        <v>7</v>
      </c>
      <c r="B13" s="212" t="s">
        <v>419</v>
      </c>
      <c r="C13" s="143" t="s">
        <v>420</v>
      </c>
      <c r="D13" s="143"/>
      <c r="E13" s="143" t="s">
        <v>421</v>
      </c>
      <c r="F13" s="213">
        <v>50000000</v>
      </c>
      <c r="G13" s="143"/>
    </row>
    <row r="14" spans="1:8">
      <c r="A14" s="142"/>
      <c r="B14" s="142"/>
      <c r="C14" s="142"/>
      <c r="D14" s="142"/>
      <c r="E14" s="214" t="s">
        <v>422</v>
      </c>
      <c r="F14" s="215">
        <f>SUM(F7:F13)</f>
        <v>6360000000</v>
      </c>
      <c r="G14" s="14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123"/>
  <sheetViews>
    <sheetView view="pageBreakPreview" topLeftCell="A107" zoomScale="95" zoomScaleNormal="85" zoomScaleSheetLayoutView="95" workbookViewId="0">
      <selection activeCell="D122" sqref="D122"/>
    </sheetView>
  </sheetViews>
  <sheetFormatPr defaultRowHeight="12.75"/>
  <cols>
    <col min="1" max="1" width="13" style="4" customWidth="1"/>
    <col min="2" max="2" width="17.5703125" style="4" customWidth="1"/>
    <col min="3" max="3" width="4.85546875" style="216" customWidth="1"/>
    <col min="4" max="4" width="33.7109375" style="4" customWidth="1"/>
    <col min="5" max="5" width="25.42578125" style="364" customWidth="1"/>
    <col min="6" max="6" width="3.85546875" style="4" customWidth="1"/>
    <col min="7" max="7" width="3.42578125" style="4" customWidth="1"/>
    <col min="8" max="8" width="3.85546875" style="4" customWidth="1"/>
    <col min="9" max="9" width="19.5703125" style="364" customWidth="1"/>
    <col min="10" max="10" width="15.28515625" style="4" customWidth="1"/>
    <col min="11" max="11" width="22.85546875" style="7" bestFit="1" customWidth="1"/>
    <col min="12" max="12" width="10.42578125" style="216" customWidth="1"/>
    <col min="13" max="13" width="16.28515625" style="4" customWidth="1"/>
    <col min="14" max="256" width="9.140625" style="4"/>
    <col min="257" max="257" width="13" style="4" customWidth="1"/>
    <col min="258" max="258" width="17.5703125" style="4" customWidth="1"/>
    <col min="259" max="259" width="4.85546875" style="4" customWidth="1"/>
    <col min="260" max="260" width="33.7109375" style="4" customWidth="1"/>
    <col min="261" max="261" width="25.42578125" style="4" customWidth="1"/>
    <col min="262" max="262" width="3.85546875" style="4" customWidth="1"/>
    <col min="263" max="263" width="3.42578125" style="4" customWidth="1"/>
    <col min="264" max="264" width="3.85546875" style="4" customWidth="1"/>
    <col min="265" max="265" width="19.5703125" style="4" customWidth="1"/>
    <col min="266" max="266" width="15.28515625" style="4" customWidth="1"/>
    <col min="267" max="267" width="22.85546875" style="4" bestFit="1" customWidth="1"/>
    <col min="268" max="268" width="10.42578125" style="4" customWidth="1"/>
    <col min="269" max="269" width="16.28515625" style="4" customWidth="1"/>
    <col min="270" max="512" width="9.140625" style="4"/>
    <col min="513" max="513" width="13" style="4" customWidth="1"/>
    <col min="514" max="514" width="17.5703125" style="4" customWidth="1"/>
    <col min="515" max="515" width="4.85546875" style="4" customWidth="1"/>
    <col min="516" max="516" width="33.7109375" style="4" customWidth="1"/>
    <col min="517" max="517" width="25.42578125" style="4" customWidth="1"/>
    <col min="518" max="518" width="3.85546875" style="4" customWidth="1"/>
    <col min="519" max="519" width="3.42578125" style="4" customWidth="1"/>
    <col min="520" max="520" width="3.85546875" style="4" customWidth="1"/>
    <col min="521" max="521" width="19.5703125" style="4" customWidth="1"/>
    <col min="522" max="522" width="15.28515625" style="4" customWidth="1"/>
    <col min="523" max="523" width="22.85546875" style="4" bestFit="1" customWidth="1"/>
    <col min="524" max="524" width="10.42578125" style="4" customWidth="1"/>
    <col min="525" max="525" width="16.28515625" style="4" customWidth="1"/>
    <col min="526" max="768" width="9.140625" style="4"/>
    <col min="769" max="769" width="13" style="4" customWidth="1"/>
    <col min="770" max="770" width="17.5703125" style="4" customWidth="1"/>
    <col min="771" max="771" width="4.85546875" style="4" customWidth="1"/>
    <col min="772" max="772" width="33.7109375" style="4" customWidth="1"/>
    <col min="773" max="773" width="25.42578125" style="4" customWidth="1"/>
    <col min="774" max="774" width="3.85546875" style="4" customWidth="1"/>
    <col min="775" max="775" width="3.42578125" style="4" customWidth="1"/>
    <col min="776" max="776" width="3.85546875" style="4" customWidth="1"/>
    <col min="777" max="777" width="19.5703125" style="4" customWidth="1"/>
    <col min="778" max="778" width="15.28515625" style="4" customWidth="1"/>
    <col min="779" max="779" width="22.85546875" style="4" bestFit="1" customWidth="1"/>
    <col min="780" max="780" width="10.42578125" style="4" customWidth="1"/>
    <col min="781" max="781" width="16.28515625" style="4" customWidth="1"/>
    <col min="782" max="1024" width="9.140625" style="4"/>
    <col min="1025" max="1025" width="13" style="4" customWidth="1"/>
    <col min="1026" max="1026" width="17.5703125" style="4" customWidth="1"/>
    <col min="1027" max="1027" width="4.85546875" style="4" customWidth="1"/>
    <col min="1028" max="1028" width="33.7109375" style="4" customWidth="1"/>
    <col min="1029" max="1029" width="25.42578125" style="4" customWidth="1"/>
    <col min="1030" max="1030" width="3.85546875" style="4" customWidth="1"/>
    <col min="1031" max="1031" width="3.42578125" style="4" customWidth="1"/>
    <col min="1032" max="1032" width="3.85546875" style="4" customWidth="1"/>
    <col min="1033" max="1033" width="19.5703125" style="4" customWidth="1"/>
    <col min="1034" max="1034" width="15.28515625" style="4" customWidth="1"/>
    <col min="1035" max="1035" width="22.85546875" style="4" bestFit="1" customWidth="1"/>
    <col min="1036" max="1036" width="10.42578125" style="4" customWidth="1"/>
    <col min="1037" max="1037" width="16.28515625" style="4" customWidth="1"/>
    <col min="1038" max="1280" width="9.140625" style="4"/>
    <col min="1281" max="1281" width="13" style="4" customWidth="1"/>
    <col min="1282" max="1282" width="17.5703125" style="4" customWidth="1"/>
    <col min="1283" max="1283" width="4.85546875" style="4" customWidth="1"/>
    <col min="1284" max="1284" width="33.7109375" style="4" customWidth="1"/>
    <col min="1285" max="1285" width="25.42578125" style="4" customWidth="1"/>
    <col min="1286" max="1286" width="3.85546875" style="4" customWidth="1"/>
    <col min="1287" max="1287" width="3.42578125" style="4" customWidth="1"/>
    <col min="1288" max="1288" width="3.85546875" style="4" customWidth="1"/>
    <col min="1289" max="1289" width="19.5703125" style="4" customWidth="1"/>
    <col min="1290" max="1290" width="15.28515625" style="4" customWidth="1"/>
    <col min="1291" max="1291" width="22.85546875" style="4" bestFit="1" customWidth="1"/>
    <col min="1292" max="1292" width="10.42578125" style="4" customWidth="1"/>
    <col min="1293" max="1293" width="16.28515625" style="4" customWidth="1"/>
    <col min="1294" max="1536" width="9.140625" style="4"/>
    <col min="1537" max="1537" width="13" style="4" customWidth="1"/>
    <col min="1538" max="1538" width="17.5703125" style="4" customWidth="1"/>
    <col min="1539" max="1539" width="4.85546875" style="4" customWidth="1"/>
    <col min="1540" max="1540" width="33.7109375" style="4" customWidth="1"/>
    <col min="1541" max="1541" width="25.42578125" style="4" customWidth="1"/>
    <col min="1542" max="1542" width="3.85546875" style="4" customWidth="1"/>
    <col min="1543" max="1543" width="3.42578125" style="4" customWidth="1"/>
    <col min="1544" max="1544" width="3.85546875" style="4" customWidth="1"/>
    <col min="1545" max="1545" width="19.5703125" style="4" customWidth="1"/>
    <col min="1546" max="1546" width="15.28515625" style="4" customWidth="1"/>
    <col min="1547" max="1547" width="22.85546875" style="4" bestFit="1" customWidth="1"/>
    <col min="1548" max="1548" width="10.42578125" style="4" customWidth="1"/>
    <col min="1549" max="1549" width="16.28515625" style="4" customWidth="1"/>
    <col min="1550" max="1792" width="9.140625" style="4"/>
    <col min="1793" max="1793" width="13" style="4" customWidth="1"/>
    <col min="1794" max="1794" width="17.5703125" style="4" customWidth="1"/>
    <col min="1795" max="1795" width="4.85546875" style="4" customWidth="1"/>
    <col min="1796" max="1796" width="33.7109375" style="4" customWidth="1"/>
    <col min="1797" max="1797" width="25.42578125" style="4" customWidth="1"/>
    <col min="1798" max="1798" width="3.85546875" style="4" customWidth="1"/>
    <col min="1799" max="1799" width="3.42578125" style="4" customWidth="1"/>
    <col min="1800" max="1800" width="3.85546875" style="4" customWidth="1"/>
    <col min="1801" max="1801" width="19.5703125" style="4" customWidth="1"/>
    <col min="1802" max="1802" width="15.28515625" style="4" customWidth="1"/>
    <col min="1803" max="1803" width="22.85546875" style="4" bestFit="1" customWidth="1"/>
    <col min="1804" max="1804" width="10.42578125" style="4" customWidth="1"/>
    <col min="1805" max="1805" width="16.28515625" style="4" customWidth="1"/>
    <col min="1806" max="2048" width="9.140625" style="4"/>
    <col min="2049" max="2049" width="13" style="4" customWidth="1"/>
    <col min="2050" max="2050" width="17.5703125" style="4" customWidth="1"/>
    <col min="2051" max="2051" width="4.85546875" style="4" customWidth="1"/>
    <col min="2052" max="2052" width="33.7109375" style="4" customWidth="1"/>
    <col min="2053" max="2053" width="25.42578125" style="4" customWidth="1"/>
    <col min="2054" max="2054" width="3.85546875" style="4" customWidth="1"/>
    <col min="2055" max="2055" width="3.42578125" style="4" customWidth="1"/>
    <col min="2056" max="2056" width="3.85546875" style="4" customWidth="1"/>
    <col min="2057" max="2057" width="19.5703125" style="4" customWidth="1"/>
    <col min="2058" max="2058" width="15.28515625" style="4" customWidth="1"/>
    <col min="2059" max="2059" width="22.85546875" style="4" bestFit="1" customWidth="1"/>
    <col min="2060" max="2060" width="10.42578125" style="4" customWidth="1"/>
    <col min="2061" max="2061" width="16.28515625" style="4" customWidth="1"/>
    <col min="2062" max="2304" width="9.140625" style="4"/>
    <col min="2305" max="2305" width="13" style="4" customWidth="1"/>
    <col min="2306" max="2306" width="17.5703125" style="4" customWidth="1"/>
    <col min="2307" max="2307" width="4.85546875" style="4" customWidth="1"/>
    <col min="2308" max="2308" width="33.7109375" style="4" customWidth="1"/>
    <col min="2309" max="2309" width="25.42578125" style="4" customWidth="1"/>
    <col min="2310" max="2310" width="3.85546875" style="4" customWidth="1"/>
    <col min="2311" max="2311" width="3.42578125" style="4" customWidth="1"/>
    <col min="2312" max="2312" width="3.85546875" style="4" customWidth="1"/>
    <col min="2313" max="2313" width="19.5703125" style="4" customWidth="1"/>
    <col min="2314" max="2314" width="15.28515625" style="4" customWidth="1"/>
    <col min="2315" max="2315" width="22.85546875" style="4" bestFit="1" customWidth="1"/>
    <col min="2316" max="2316" width="10.42578125" style="4" customWidth="1"/>
    <col min="2317" max="2317" width="16.28515625" style="4" customWidth="1"/>
    <col min="2318" max="2560" width="9.140625" style="4"/>
    <col min="2561" max="2561" width="13" style="4" customWidth="1"/>
    <col min="2562" max="2562" width="17.5703125" style="4" customWidth="1"/>
    <col min="2563" max="2563" width="4.85546875" style="4" customWidth="1"/>
    <col min="2564" max="2564" width="33.7109375" style="4" customWidth="1"/>
    <col min="2565" max="2565" width="25.42578125" style="4" customWidth="1"/>
    <col min="2566" max="2566" width="3.85546875" style="4" customWidth="1"/>
    <col min="2567" max="2567" width="3.42578125" style="4" customWidth="1"/>
    <col min="2568" max="2568" width="3.85546875" style="4" customWidth="1"/>
    <col min="2569" max="2569" width="19.5703125" style="4" customWidth="1"/>
    <col min="2570" max="2570" width="15.28515625" style="4" customWidth="1"/>
    <col min="2571" max="2571" width="22.85546875" style="4" bestFit="1" customWidth="1"/>
    <col min="2572" max="2572" width="10.42578125" style="4" customWidth="1"/>
    <col min="2573" max="2573" width="16.28515625" style="4" customWidth="1"/>
    <col min="2574" max="2816" width="9.140625" style="4"/>
    <col min="2817" max="2817" width="13" style="4" customWidth="1"/>
    <col min="2818" max="2818" width="17.5703125" style="4" customWidth="1"/>
    <col min="2819" max="2819" width="4.85546875" style="4" customWidth="1"/>
    <col min="2820" max="2820" width="33.7109375" style="4" customWidth="1"/>
    <col min="2821" max="2821" width="25.42578125" style="4" customWidth="1"/>
    <col min="2822" max="2822" width="3.85546875" style="4" customWidth="1"/>
    <col min="2823" max="2823" width="3.42578125" style="4" customWidth="1"/>
    <col min="2824" max="2824" width="3.85546875" style="4" customWidth="1"/>
    <col min="2825" max="2825" width="19.5703125" style="4" customWidth="1"/>
    <col min="2826" max="2826" width="15.28515625" style="4" customWidth="1"/>
    <col min="2827" max="2827" width="22.85546875" style="4" bestFit="1" customWidth="1"/>
    <col min="2828" max="2828" width="10.42578125" style="4" customWidth="1"/>
    <col min="2829" max="2829" width="16.28515625" style="4" customWidth="1"/>
    <col min="2830" max="3072" width="9.140625" style="4"/>
    <col min="3073" max="3073" width="13" style="4" customWidth="1"/>
    <col min="3074" max="3074" width="17.5703125" style="4" customWidth="1"/>
    <col min="3075" max="3075" width="4.85546875" style="4" customWidth="1"/>
    <col min="3076" max="3076" width="33.7109375" style="4" customWidth="1"/>
    <col min="3077" max="3077" width="25.42578125" style="4" customWidth="1"/>
    <col min="3078" max="3078" width="3.85546875" style="4" customWidth="1"/>
    <col min="3079" max="3079" width="3.42578125" style="4" customWidth="1"/>
    <col min="3080" max="3080" width="3.85546875" style="4" customWidth="1"/>
    <col min="3081" max="3081" width="19.5703125" style="4" customWidth="1"/>
    <col min="3082" max="3082" width="15.28515625" style="4" customWidth="1"/>
    <col min="3083" max="3083" width="22.85546875" style="4" bestFit="1" customWidth="1"/>
    <col min="3084" max="3084" width="10.42578125" style="4" customWidth="1"/>
    <col min="3085" max="3085" width="16.28515625" style="4" customWidth="1"/>
    <col min="3086" max="3328" width="9.140625" style="4"/>
    <col min="3329" max="3329" width="13" style="4" customWidth="1"/>
    <col min="3330" max="3330" width="17.5703125" style="4" customWidth="1"/>
    <col min="3331" max="3331" width="4.85546875" style="4" customWidth="1"/>
    <col min="3332" max="3332" width="33.7109375" style="4" customWidth="1"/>
    <col min="3333" max="3333" width="25.42578125" style="4" customWidth="1"/>
    <col min="3334" max="3334" width="3.85546875" style="4" customWidth="1"/>
    <col min="3335" max="3335" width="3.42578125" style="4" customWidth="1"/>
    <col min="3336" max="3336" width="3.85546875" style="4" customWidth="1"/>
    <col min="3337" max="3337" width="19.5703125" style="4" customWidth="1"/>
    <col min="3338" max="3338" width="15.28515625" style="4" customWidth="1"/>
    <col min="3339" max="3339" width="22.85546875" style="4" bestFit="1" customWidth="1"/>
    <col min="3340" max="3340" width="10.42578125" style="4" customWidth="1"/>
    <col min="3341" max="3341" width="16.28515625" style="4" customWidth="1"/>
    <col min="3342" max="3584" width="9.140625" style="4"/>
    <col min="3585" max="3585" width="13" style="4" customWidth="1"/>
    <col min="3586" max="3586" width="17.5703125" style="4" customWidth="1"/>
    <col min="3587" max="3587" width="4.85546875" style="4" customWidth="1"/>
    <col min="3588" max="3588" width="33.7109375" style="4" customWidth="1"/>
    <col min="3589" max="3589" width="25.42578125" style="4" customWidth="1"/>
    <col min="3590" max="3590" width="3.85546875" style="4" customWidth="1"/>
    <col min="3591" max="3591" width="3.42578125" style="4" customWidth="1"/>
    <col min="3592" max="3592" width="3.85546875" style="4" customWidth="1"/>
    <col min="3593" max="3593" width="19.5703125" style="4" customWidth="1"/>
    <col min="3594" max="3594" width="15.28515625" style="4" customWidth="1"/>
    <col min="3595" max="3595" width="22.85546875" style="4" bestFit="1" customWidth="1"/>
    <col min="3596" max="3596" width="10.42578125" style="4" customWidth="1"/>
    <col min="3597" max="3597" width="16.28515625" style="4" customWidth="1"/>
    <col min="3598" max="3840" width="9.140625" style="4"/>
    <col min="3841" max="3841" width="13" style="4" customWidth="1"/>
    <col min="3842" max="3842" width="17.5703125" style="4" customWidth="1"/>
    <col min="3843" max="3843" width="4.85546875" style="4" customWidth="1"/>
    <col min="3844" max="3844" width="33.7109375" style="4" customWidth="1"/>
    <col min="3845" max="3845" width="25.42578125" style="4" customWidth="1"/>
    <col min="3846" max="3846" width="3.85546875" style="4" customWidth="1"/>
    <col min="3847" max="3847" width="3.42578125" style="4" customWidth="1"/>
    <col min="3848" max="3848" width="3.85546875" style="4" customWidth="1"/>
    <col min="3849" max="3849" width="19.5703125" style="4" customWidth="1"/>
    <col min="3850" max="3850" width="15.28515625" style="4" customWidth="1"/>
    <col min="3851" max="3851" width="22.85546875" style="4" bestFit="1" customWidth="1"/>
    <col min="3852" max="3852" width="10.42578125" style="4" customWidth="1"/>
    <col min="3853" max="3853" width="16.28515625" style="4" customWidth="1"/>
    <col min="3854" max="4096" width="9.140625" style="4"/>
    <col min="4097" max="4097" width="13" style="4" customWidth="1"/>
    <col min="4098" max="4098" width="17.5703125" style="4" customWidth="1"/>
    <col min="4099" max="4099" width="4.85546875" style="4" customWidth="1"/>
    <col min="4100" max="4100" width="33.7109375" style="4" customWidth="1"/>
    <col min="4101" max="4101" width="25.42578125" style="4" customWidth="1"/>
    <col min="4102" max="4102" width="3.85546875" style="4" customWidth="1"/>
    <col min="4103" max="4103" width="3.42578125" style="4" customWidth="1"/>
    <col min="4104" max="4104" width="3.85546875" style="4" customWidth="1"/>
    <col min="4105" max="4105" width="19.5703125" style="4" customWidth="1"/>
    <col min="4106" max="4106" width="15.28515625" style="4" customWidth="1"/>
    <col min="4107" max="4107" width="22.85546875" style="4" bestFit="1" customWidth="1"/>
    <col min="4108" max="4108" width="10.42578125" style="4" customWidth="1"/>
    <col min="4109" max="4109" width="16.28515625" style="4" customWidth="1"/>
    <col min="4110" max="4352" width="9.140625" style="4"/>
    <col min="4353" max="4353" width="13" style="4" customWidth="1"/>
    <col min="4354" max="4354" width="17.5703125" style="4" customWidth="1"/>
    <col min="4355" max="4355" width="4.85546875" style="4" customWidth="1"/>
    <col min="4356" max="4356" width="33.7109375" style="4" customWidth="1"/>
    <col min="4357" max="4357" width="25.42578125" style="4" customWidth="1"/>
    <col min="4358" max="4358" width="3.85546875" style="4" customWidth="1"/>
    <col min="4359" max="4359" width="3.42578125" style="4" customWidth="1"/>
    <col min="4360" max="4360" width="3.85546875" style="4" customWidth="1"/>
    <col min="4361" max="4361" width="19.5703125" style="4" customWidth="1"/>
    <col min="4362" max="4362" width="15.28515625" style="4" customWidth="1"/>
    <col min="4363" max="4363" width="22.85546875" style="4" bestFit="1" customWidth="1"/>
    <col min="4364" max="4364" width="10.42578125" style="4" customWidth="1"/>
    <col min="4365" max="4365" width="16.28515625" style="4" customWidth="1"/>
    <col min="4366" max="4608" width="9.140625" style="4"/>
    <col min="4609" max="4609" width="13" style="4" customWidth="1"/>
    <col min="4610" max="4610" width="17.5703125" style="4" customWidth="1"/>
    <col min="4611" max="4611" width="4.85546875" style="4" customWidth="1"/>
    <col min="4612" max="4612" width="33.7109375" style="4" customWidth="1"/>
    <col min="4613" max="4613" width="25.42578125" style="4" customWidth="1"/>
    <col min="4614" max="4614" width="3.85546875" style="4" customWidth="1"/>
    <col min="4615" max="4615" width="3.42578125" style="4" customWidth="1"/>
    <col min="4616" max="4616" width="3.85546875" style="4" customWidth="1"/>
    <col min="4617" max="4617" width="19.5703125" style="4" customWidth="1"/>
    <col min="4618" max="4618" width="15.28515625" style="4" customWidth="1"/>
    <col min="4619" max="4619" width="22.85546875" style="4" bestFit="1" customWidth="1"/>
    <col min="4620" max="4620" width="10.42578125" style="4" customWidth="1"/>
    <col min="4621" max="4621" width="16.28515625" style="4" customWidth="1"/>
    <col min="4622" max="4864" width="9.140625" style="4"/>
    <col min="4865" max="4865" width="13" style="4" customWidth="1"/>
    <col min="4866" max="4866" width="17.5703125" style="4" customWidth="1"/>
    <col min="4867" max="4867" width="4.85546875" style="4" customWidth="1"/>
    <col min="4868" max="4868" width="33.7109375" style="4" customWidth="1"/>
    <col min="4869" max="4869" width="25.42578125" style="4" customWidth="1"/>
    <col min="4870" max="4870" width="3.85546875" style="4" customWidth="1"/>
    <col min="4871" max="4871" width="3.42578125" style="4" customWidth="1"/>
    <col min="4872" max="4872" width="3.85546875" style="4" customWidth="1"/>
    <col min="4873" max="4873" width="19.5703125" style="4" customWidth="1"/>
    <col min="4874" max="4874" width="15.28515625" style="4" customWidth="1"/>
    <col min="4875" max="4875" width="22.85546875" style="4" bestFit="1" customWidth="1"/>
    <col min="4876" max="4876" width="10.42578125" style="4" customWidth="1"/>
    <col min="4877" max="4877" width="16.28515625" style="4" customWidth="1"/>
    <col min="4878" max="5120" width="9.140625" style="4"/>
    <col min="5121" max="5121" width="13" style="4" customWidth="1"/>
    <col min="5122" max="5122" width="17.5703125" style="4" customWidth="1"/>
    <col min="5123" max="5123" width="4.85546875" style="4" customWidth="1"/>
    <col min="5124" max="5124" width="33.7109375" style="4" customWidth="1"/>
    <col min="5125" max="5125" width="25.42578125" style="4" customWidth="1"/>
    <col min="5126" max="5126" width="3.85546875" style="4" customWidth="1"/>
    <col min="5127" max="5127" width="3.42578125" style="4" customWidth="1"/>
    <col min="5128" max="5128" width="3.85546875" style="4" customWidth="1"/>
    <col min="5129" max="5129" width="19.5703125" style="4" customWidth="1"/>
    <col min="5130" max="5130" width="15.28515625" style="4" customWidth="1"/>
    <col min="5131" max="5131" width="22.85546875" style="4" bestFit="1" customWidth="1"/>
    <col min="5132" max="5132" width="10.42578125" style="4" customWidth="1"/>
    <col min="5133" max="5133" width="16.28515625" style="4" customWidth="1"/>
    <col min="5134" max="5376" width="9.140625" style="4"/>
    <col min="5377" max="5377" width="13" style="4" customWidth="1"/>
    <col min="5378" max="5378" width="17.5703125" style="4" customWidth="1"/>
    <col min="5379" max="5379" width="4.85546875" style="4" customWidth="1"/>
    <col min="5380" max="5380" width="33.7109375" style="4" customWidth="1"/>
    <col min="5381" max="5381" width="25.42578125" style="4" customWidth="1"/>
    <col min="5382" max="5382" width="3.85546875" style="4" customWidth="1"/>
    <col min="5383" max="5383" width="3.42578125" style="4" customWidth="1"/>
    <col min="5384" max="5384" width="3.85546875" style="4" customWidth="1"/>
    <col min="5385" max="5385" width="19.5703125" style="4" customWidth="1"/>
    <col min="5386" max="5386" width="15.28515625" style="4" customWidth="1"/>
    <col min="5387" max="5387" width="22.85546875" style="4" bestFit="1" customWidth="1"/>
    <col min="5388" max="5388" width="10.42578125" style="4" customWidth="1"/>
    <col min="5389" max="5389" width="16.28515625" style="4" customWidth="1"/>
    <col min="5390" max="5632" width="9.140625" style="4"/>
    <col min="5633" max="5633" width="13" style="4" customWidth="1"/>
    <col min="5634" max="5634" width="17.5703125" style="4" customWidth="1"/>
    <col min="5635" max="5635" width="4.85546875" style="4" customWidth="1"/>
    <col min="5636" max="5636" width="33.7109375" style="4" customWidth="1"/>
    <col min="5637" max="5637" width="25.42578125" style="4" customWidth="1"/>
    <col min="5638" max="5638" width="3.85546875" style="4" customWidth="1"/>
    <col min="5639" max="5639" width="3.42578125" style="4" customWidth="1"/>
    <col min="5640" max="5640" width="3.85546875" style="4" customWidth="1"/>
    <col min="5641" max="5641" width="19.5703125" style="4" customWidth="1"/>
    <col min="5642" max="5642" width="15.28515625" style="4" customWidth="1"/>
    <col min="5643" max="5643" width="22.85546875" style="4" bestFit="1" customWidth="1"/>
    <col min="5644" max="5644" width="10.42578125" style="4" customWidth="1"/>
    <col min="5645" max="5645" width="16.28515625" style="4" customWidth="1"/>
    <col min="5646" max="5888" width="9.140625" style="4"/>
    <col min="5889" max="5889" width="13" style="4" customWidth="1"/>
    <col min="5890" max="5890" width="17.5703125" style="4" customWidth="1"/>
    <col min="5891" max="5891" width="4.85546875" style="4" customWidth="1"/>
    <col min="5892" max="5892" width="33.7109375" style="4" customWidth="1"/>
    <col min="5893" max="5893" width="25.42578125" style="4" customWidth="1"/>
    <col min="5894" max="5894" width="3.85546875" style="4" customWidth="1"/>
    <col min="5895" max="5895" width="3.42578125" style="4" customWidth="1"/>
    <col min="5896" max="5896" width="3.85546875" style="4" customWidth="1"/>
    <col min="5897" max="5897" width="19.5703125" style="4" customWidth="1"/>
    <col min="5898" max="5898" width="15.28515625" style="4" customWidth="1"/>
    <col min="5899" max="5899" width="22.85546875" style="4" bestFit="1" customWidth="1"/>
    <col min="5900" max="5900" width="10.42578125" style="4" customWidth="1"/>
    <col min="5901" max="5901" width="16.28515625" style="4" customWidth="1"/>
    <col min="5902" max="6144" width="9.140625" style="4"/>
    <col min="6145" max="6145" width="13" style="4" customWidth="1"/>
    <col min="6146" max="6146" width="17.5703125" style="4" customWidth="1"/>
    <col min="6147" max="6147" width="4.85546875" style="4" customWidth="1"/>
    <col min="6148" max="6148" width="33.7109375" style="4" customWidth="1"/>
    <col min="6149" max="6149" width="25.42578125" style="4" customWidth="1"/>
    <col min="6150" max="6150" width="3.85546875" style="4" customWidth="1"/>
    <col min="6151" max="6151" width="3.42578125" style="4" customWidth="1"/>
    <col min="6152" max="6152" width="3.85546875" style="4" customWidth="1"/>
    <col min="6153" max="6153" width="19.5703125" style="4" customWidth="1"/>
    <col min="6154" max="6154" width="15.28515625" style="4" customWidth="1"/>
    <col min="6155" max="6155" width="22.85546875" style="4" bestFit="1" customWidth="1"/>
    <col min="6156" max="6156" width="10.42578125" style="4" customWidth="1"/>
    <col min="6157" max="6157" width="16.28515625" style="4" customWidth="1"/>
    <col min="6158" max="6400" width="9.140625" style="4"/>
    <col min="6401" max="6401" width="13" style="4" customWidth="1"/>
    <col min="6402" max="6402" width="17.5703125" style="4" customWidth="1"/>
    <col min="6403" max="6403" width="4.85546875" style="4" customWidth="1"/>
    <col min="6404" max="6404" width="33.7109375" style="4" customWidth="1"/>
    <col min="6405" max="6405" width="25.42578125" style="4" customWidth="1"/>
    <col min="6406" max="6406" width="3.85546875" style="4" customWidth="1"/>
    <col min="6407" max="6407" width="3.42578125" style="4" customWidth="1"/>
    <col min="6408" max="6408" width="3.85546875" style="4" customWidth="1"/>
    <col min="6409" max="6409" width="19.5703125" style="4" customWidth="1"/>
    <col min="6410" max="6410" width="15.28515625" style="4" customWidth="1"/>
    <col min="6411" max="6411" width="22.85546875" style="4" bestFit="1" customWidth="1"/>
    <col min="6412" max="6412" width="10.42578125" style="4" customWidth="1"/>
    <col min="6413" max="6413" width="16.28515625" style="4" customWidth="1"/>
    <col min="6414" max="6656" width="9.140625" style="4"/>
    <col min="6657" max="6657" width="13" style="4" customWidth="1"/>
    <col min="6658" max="6658" width="17.5703125" style="4" customWidth="1"/>
    <col min="6659" max="6659" width="4.85546875" style="4" customWidth="1"/>
    <col min="6660" max="6660" width="33.7109375" style="4" customWidth="1"/>
    <col min="6661" max="6661" width="25.42578125" style="4" customWidth="1"/>
    <col min="6662" max="6662" width="3.85546875" style="4" customWidth="1"/>
    <col min="6663" max="6663" width="3.42578125" style="4" customWidth="1"/>
    <col min="6664" max="6664" width="3.85546875" style="4" customWidth="1"/>
    <col min="6665" max="6665" width="19.5703125" style="4" customWidth="1"/>
    <col min="6666" max="6666" width="15.28515625" style="4" customWidth="1"/>
    <col min="6667" max="6667" width="22.85546875" style="4" bestFit="1" customWidth="1"/>
    <col min="6668" max="6668" width="10.42578125" style="4" customWidth="1"/>
    <col min="6669" max="6669" width="16.28515625" style="4" customWidth="1"/>
    <col min="6670" max="6912" width="9.140625" style="4"/>
    <col min="6913" max="6913" width="13" style="4" customWidth="1"/>
    <col min="6914" max="6914" width="17.5703125" style="4" customWidth="1"/>
    <col min="6915" max="6915" width="4.85546875" style="4" customWidth="1"/>
    <col min="6916" max="6916" width="33.7109375" style="4" customWidth="1"/>
    <col min="6917" max="6917" width="25.42578125" style="4" customWidth="1"/>
    <col min="6918" max="6918" width="3.85546875" style="4" customWidth="1"/>
    <col min="6919" max="6919" width="3.42578125" style="4" customWidth="1"/>
    <col min="6920" max="6920" width="3.85546875" style="4" customWidth="1"/>
    <col min="6921" max="6921" width="19.5703125" style="4" customWidth="1"/>
    <col min="6922" max="6922" width="15.28515625" style="4" customWidth="1"/>
    <col min="6923" max="6923" width="22.85546875" style="4" bestFit="1" customWidth="1"/>
    <col min="6924" max="6924" width="10.42578125" style="4" customWidth="1"/>
    <col min="6925" max="6925" width="16.28515625" style="4" customWidth="1"/>
    <col min="6926" max="7168" width="9.140625" style="4"/>
    <col min="7169" max="7169" width="13" style="4" customWidth="1"/>
    <col min="7170" max="7170" width="17.5703125" style="4" customWidth="1"/>
    <col min="7171" max="7171" width="4.85546875" style="4" customWidth="1"/>
    <col min="7172" max="7172" width="33.7109375" style="4" customWidth="1"/>
    <col min="7173" max="7173" width="25.42578125" style="4" customWidth="1"/>
    <col min="7174" max="7174" width="3.85546875" style="4" customWidth="1"/>
    <col min="7175" max="7175" width="3.42578125" style="4" customWidth="1"/>
    <col min="7176" max="7176" width="3.85546875" style="4" customWidth="1"/>
    <col min="7177" max="7177" width="19.5703125" style="4" customWidth="1"/>
    <col min="7178" max="7178" width="15.28515625" style="4" customWidth="1"/>
    <col min="7179" max="7179" width="22.85546875" style="4" bestFit="1" customWidth="1"/>
    <col min="7180" max="7180" width="10.42578125" style="4" customWidth="1"/>
    <col min="7181" max="7181" width="16.28515625" style="4" customWidth="1"/>
    <col min="7182" max="7424" width="9.140625" style="4"/>
    <col min="7425" max="7425" width="13" style="4" customWidth="1"/>
    <col min="7426" max="7426" width="17.5703125" style="4" customWidth="1"/>
    <col min="7427" max="7427" width="4.85546875" style="4" customWidth="1"/>
    <col min="7428" max="7428" width="33.7109375" style="4" customWidth="1"/>
    <col min="7429" max="7429" width="25.42578125" style="4" customWidth="1"/>
    <col min="7430" max="7430" width="3.85546875" style="4" customWidth="1"/>
    <col min="7431" max="7431" width="3.42578125" style="4" customWidth="1"/>
    <col min="7432" max="7432" width="3.85546875" style="4" customWidth="1"/>
    <col min="7433" max="7433" width="19.5703125" style="4" customWidth="1"/>
    <col min="7434" max="7434" width="15.28515625" style="4" customWidth="1"/>
    <col min="7435" max="7435" width="22.85546875" style="4" bestFit="1" customWidth="1"/>
    <col min="7436" max="7436" width="10.42578125" style="4" customWidth="1"/>
    <col min="7437" max="7437" width="16.28515625" style="4" customWidth="1"/>
    <col min="7438" max="7680" width="9.140625" style="4"/>
    <col min="7681" max="7681" width="13" style="4" customWidth="1"/>
    <col min="7682" max="7682" width="17.5703125" style="4" customWidth="1"/>
    <col min="7683" max="7683" width="4.85546875" style="4" customWidth="1"/>
    <col min="7684" max="7684" width="33.7109375" style="4" customWidth="1"/>
    <col min="7685" max="7685" width="25.42578125" style="4" customWidth="1"/>
    <col min="7686" max="7686" width="3.85546875" style="4" customWidth="1"/>
    <col min="7687" max="7687" width="3.42578125" style="4" customWidth="1"/>
    <col min="7688" max="7688" width="3.85546875" style="4" customWidth="1"/>
    <col min="7689" max="7689" width="19.5703125" style="4" customWidth="1"/>
    <col min="7690" max="7690" width="15.28515625" style="4" customWidth="1"/>
    <col min="7691" max="7691" width="22.85546875" style="4" bestFit="1" customWidth="1"/>
    <col min="7692" max="7692" width="10.42578125" style="4" customWidth="1"/>
    <col min="7693" max="7693" width="16.28515625" style="4" customWidth="1"/>
    <col min="7694" max="7936" width="9.140625" style="4"/>
    <col min="7937" max="7937" width="13" style="4" customWidth="1"/>
    <col min="7938" max="7938" width="17.5703125" style="4" customWidth="1"/>
    <col min="7939" max="7939" width="4.85546875" style="4" customWidth="1"/>
    <col min="7940" max="7940" width="33.7109375" style="4" customWidth="1"/>
    <col min="7941" max="7941" width="25.42578125" style="4" customWidth="1"/>
    <col min="7942" max="7942" width="3.85546875" style="4" customWidth="1"/>
    <col min="7943" max="7943" width="3.42578125" style="4" customWidth="1"/>
    <col min="7944" max="7944" width="3.85546875" style="4" customWidth="1"/>
    <col min="7945" max="7945" width="19.5703125" style="4" customWidth="1"/>
    <col min="7946" max="7946" width="15.28515625" style="4" customWidth="1"/>
    <col min="7947" max="7947" width="22.85546875" style="4" bestFit="1" customWidth="1"/>
    <col min="7948" max="7948" width="10.42578125" style="4" customWidth="1"/>
    <col min="7949" max="7949" width="16.28515625" style="4" customWidth="1"/>
    <col min="7950" max="8192" width="9.140625" style="4"/>
    <col min="8193" max="8193" width="13" style="4" customWidth="1"/>
    <col min="8194" max="8194" width="17.5703125" style="4" customWidth="1"/>
    <col min="8195" max="8195" width="4.85546875" style="4" customWidth="1"/>
    <col min="8196" max="8196" width="33.7109375" style="4" customWidth="1"/>
    <col min="8197" max="8197" width="25.42578125" style="4" customWidth="1"/>
    <col min="8198" max="8198" width="3.85546875" style="4" customWidth="1"/>
    <col min="8199" max="8199" width="3.42578125" style="4" customWidth="1"/>
    <col min="8200" max="8200" width="3.85546875" style="4" customWidth="1"/>
    <col min="8201" max="8201" width="19.5703125" style="4" customWidth="1"/>
    <col min="8202" max="8202" width="15.28515625" style="4" customWidth="1"/>
    <col min="8203" max="8203" width="22.85546875" style="4" bestFit="1" customWidth="1"/>
    <col min="8204" max="8204" width="10.42578125" style="4" customWidth="1"/>
    <col min="8205" max="8205" width="16.28515625" style="4" customWidth="1"/>
    <col min="8206" max="8448" width="9.140625" style="4"/>
    <col min="8449" max="8449" width="13" style="4" customWidth="1"/>
    <col min="8450" max="8450" width="17.5703125" style="4" customWidth="1"/>
    <col min="8451" max="8451" width="4.85546875" style="4" customWidth="1"/>
    <col min="8452" max="8452" width="33.7109375" style="4" customWidth="1"/>
    <col min="8453" max="8453" width="25.42578125" style="4" customWidth="1"/>
    <col min="8454" max="8454" width="3.85546875" style="4" customWidth="1"/>
    <col min="8455" max="8455" width="3.42578125" style="4" customWidth="1"/>
    <col min="8456" max="8456" width="3.85546875" style="4" customWidth="1"/>
    <col min="8457" max="8457" width="19.5703125" style="4" customWidth="1"/>
    <col min="8458" max="8458" width="15.28515625" style="4" customWidth="1"/>
    <col min="8459" max="8459" width="22.85546875" style="4" bestFit="1" customWidth="1"/>
    <col min="8460" max="8460" width="10.42578125" style="4" customWidth="1"/>
    <col min="8461" max="8461" width="16.28515625" style="4" customWidth="1"/>
    <col min="8462" max="8704" width="9.140625" style="4"/>
    <col min="8705" max="8705" width="13" style="4" customWidth="1"/>
    <col min="8706" max="8706" width="17.5703125" style="4" customWidth="1"/>
    <col min="8707" max="8707" width="4.85546875" style="4" customWidth="1"/>
    <col min="8708" max="8708" width="33.7109375" style="4" customWidth="1"/>
    <col min="8709" max="8709" width="25.42578125" style="4" customWidth="1"/>
    <col min="8710" max="8710" width="3.85546875" style="4" customWidth="1"/>
    <col min="8711" max="8711" width="3.42578125" style="4" customWidth="1"/>
    <col min="8712" max="8712" width="3.85546875" style="4" customWidth="1"/>
    <col min="8713" max="8713" width="19.5703125" style="4" customWidth="1"/>
    <col min="8714" max="8714" width="15.28515625" style="4" customWidth="1"/>
    <col min="8715" max="8715" width="22.85546875" style="4" bestFit="1" customWidth="1"/>
    <col min="8716" max="8716" width="10.42578125" style="4" customWidth="1"/>
    <col min="8717" max="8717" width="16.28515625" style="4" customWidth="1"/>
    <col min="8718" max="8960" width="9.140625" style="4"/>
    <col min="8961" max="8961" width="13" style="4" customWidth="1"/>
    <col min="8962" max="8962" width="17.5703125" style="4" customWidth="1"/>
    <col min="8963" max="8963" width="4.85546875" style="4" customWidth="1"/>
    <col min="8964" max="8964" width="33.7109375" style="4" customWidth="1"/>
    <col min="8965" max="8965" width="25.42578125" style="4" customWidth="1"/>
    <col min="8966" max="8966" width="3.85546875" style="4" customWidth="1"/>
    <col min="8967" max="8967" width="3.42578125" style="4" customWidth="1"/>
    <col min="8968" max="8968" width="3.85546875" style="4" customWidth="1"/>
    <col min="8969" max="8969" width="19.5703125" style="4" customWidth="1"/>
    <col min="8970" max="8970" width="15.28515625" style="4" customWidth="1"/>
    <col min="8971" max="8971" width="22.85546875" style="4" bestFit="1" customWidth="1"/>
    <col min="8972" max="8972" width="10.42578125" style="4" customWidth="1"/>
    <col min="8973" max="8973" width="16.28515625" style="4" customWidth="1"/>
    <col min="8974" max="9216" width="9.140625" style="4"/>
    <col min="9217" max="9217" width="13" style="4" customWidth="1"/>
    <col min="9218" max="9218" width="17.5703125" style="4" customWidth="1"/>
    <col min="9219" max="9219" width="4.85546875" style="4" customWidth="1"/>
    <col min="9220" max="9220" width="33.7109375" style="4" customWidth="1"/>
    <col min="9221" max="9221" width="25.42578125" style="4" customWidth="1"/>
    <col min="9222" max="9222" width="3.85546875" style="4" customWidth="1"/>
    <col min="9223" max="9223" width="3.42578125" style="4" customWidth="1"/>
    <col min="9224" max="9224" width="3.85546875" style="4" customWidth="1"/>
    <col min="9225" max="9225" width="19.5703125" style="4" customWidth="1"/>
    <col min="9226" max="9226" width="15.28515625" style="4" customWidth="1"/>
    <col min="9227" max="9227" width="22.85546875" style="4" bestFit="1" customWidth="1"/>
    <col min="9228" max="9228" width="10.42578125" style="4" customWidth="1"/>
    <col min="9229" max="9229" width="16.28515625" style="4" customWidth="1"/>
    <col min="9230" max="9472" width="9.140625" style="4"/>
    <col min="9473" max="9473" width="13" style="4" customWidth="1"/>
    <col min="9474" max="9474" width="17.5703125" style="4" customWidth="1"/>
    <col min="9475" max="9475" width="4.85546875" style="4" customWidth="1"/>
    <col min="9476" max="9476" width="33.7109375" style="4" customWidth="1"/>
    <col min="9477" max="9477" width="25.42578125" style="4" customWidth="1"/>
    <col min="9478" max="9478" width="3.85546875" style="4" customWidth="1"/>
    <col min="9479" max="9479" width="3.42578125" style="4" customWidth="1"/>
    <col min="9480" max="9480" width="3.85546875" style="4" customWidth="1"/>
    <col min="9481" max="9481" width="19.5703125" style="4" customWidth="1"/>
    <col min="9482" max="9482" width="15.28515625" style="4" customWidth="1"/>
    <col min="9483" max="9483" width="22.85546875" style="4" bestFit="1" customWidth="1"/>
    <col min="9484" max="9484" width="10.42578125" style="4" customWidth="1"/>
    <col min="9485" max="9485" width="16.28515625" style="4" customWidth="1"/>
    <col min="9486" max="9728" width="9.140625" style="4"/>
    <col min="9729" max="9729" width="13" style="4" customWidth="1"/>
    <col min="9730" max="9730" width="17.5703125" style="4" customWidth="1"/>
    <col min="9731" max="9731" width="4.85546875" style="4" customWidth="1"/>
    <col min="9732" max="9732" width="33.7109375" style="4" customWidth="1"/>
    <col min="9733" max="9733" width="25.42578125" style="4" customWidth="1"/>
    <col min="9734" max="9734" width="3.85546875" style="4" customWidth="1"/>
    <col min="9735" max="9735" width="3.42578125" style="4" customWidth="1"/>
    <col min="9736" max="9736" width="3.85546875" style="4" customWidth="1"/>
    <col min="9737" max="9737" width="19.5703125" style="4" customWidth="1"/>
    <col min="9738" max="9738" width="15.28515625" style="4" customWidth="1"/>
    <col min="9739" max="9739" width="22.85546875" style="4" bestFit="1" customWidth="1"/>
    <col min="9740" max="9740" width="10.42578125" style="4" customWidth="1"/>
    <col min="9741" max="9741" width="16.28515625" style="4" customWidth="1"/>
    <col min="9742" max="9984" width="9.140625" style="4"/>
    <col min="9985" max="9985" width="13" style="4" customWidth="1"/>
    <col min="9986" max="9986" width="17.5703125" style="4" customWidth="1"/>
    <col min="9987" max="9987" width="4.85546875" style="4" customWidth="1"/>
    <col min="9988" max="9988" width="33.7109375" style="4" customWidth="1"/>
    <col min="9989" max="9989" width="25.42578125" style="4" customWidth="1"/>
    <col min="9990" max="9990" width="3.85546875" style="4" customWidth="1"/>
    <col min="9991" max="9991" width="3.42578125" style="4" customWidth="1"/>
    <col min="9992" max="9992" width="3.85546875" style="4" customWidth="1"/>
    <col min="9993" max="9993" width="19.5703125" style="4" customWidth="1"/>
    <col min="9994" max="9994" width="15.28515625" style="4" customWidth="1"/>
    <col min="9995" max="9995" width="22.85546875" style="4" bestFit="1" customWidth="1"/>
    <col min="9996" max="9996" width="10.42578125" style="4" customWidth="1"/>
    <col min="9997" max="9997" width="16.28515625" style="4" customWidth="1"/>
    <col min="9998" max="10240" width="9.140625" style="4"/>
    <col min="10241" max="10241" width="13" style="4" customWidth="1"/>
    <col min="10242" max="10242" width="17.5703125" style="4" customWidth="1"/>
    <col min="10243" max="10243" width="4.85546875" style="4" customWidth="1"/>
    <col min="10244" max="10244" width="33.7109375" style="4" customWidth="1"/>
    <col min="10245" max="10245" width="25.42578125" style="4" customWidth="1"/>
    <col min="10246" max="10246" width="3.85546875" style="4" customWidth="1"/>
    <col min="10247" max="10247" width="3.42578125" style="4" customWidth="1"/>
    <col min="10248" max="10248" width="3.85546875" style="4" customWidth="1"/>
    <col min="10249" max="10249" width="19.5703125" style="4" customWidth="1"/>
    <col min="10250" max="10250" width="15.28515625" style="4" customWidth="1"/>
    <col min="10251" max="10251" width="22.85546875" style="4" bestFit="1" customWidth="1"/>
    <col min="10252" max="10252" width="10.42578125" style="4" customWidth="1"/>
    <col min="10253" max="10253" width="16.28515625" style="4" customWidth="1"/>
    <col min="10254" max="10496" width="9.140625" style="4"/>
    <col min="10497" max="10497" width="13" style="4" customWidth="1"/>
    <col min="10498" max="10498" width="17.5703125" style="4" customWidth="1"/>
    <col min="10499" max="10499" width="4.85546875" style="4" customWidth="1"/>
    <col min="10500" max="10500" width="33.7109375" style="4" customWidth="1"/>
    <col min="10501" max="10501" width="25.42578125" style="4" customWidth="1"/>
    <col min="10502" max="10502" width="3.85546875" style="4" customWidth="1"/>
    <col min="10503" max="10503" width="3.42578125" style="4" customWidth="1"/>
    <col min="10504" max="10504" width="3.85546875" style="4" customWidth="1"/>
    <col min="10505" max="10505" width="19.5703125" style="4" customWidth="1"/>
    <col min="10506" max="10506" width="15.28515625" style="4" customWidth="1"/>
    <col min="10507" max="10507" width="22.85546875" style="4" bestFit="1" customWidth="1"/>
    <col min="10508" max="10508" width="10.42578125" style="4" customWidth="1"/>
    <col min="10509" max="10509" width="16.28515625" style="4" customWidth="1"/>
    <col min="10510" max="10752" width="9.140625" style="4"/>
    <col min="10753" max="10753" width="13" style="4" customWidth="1"/>
    <col min="10754" max="10754" width="17.5703125" style="4" customWidth="1"/>
    <col min="10755" max="10755" width="4.85546875" style="4" customWidth="1"/>
    <col min="10756" max="10756" width="33.7109375" style="4" customWidth="1"/>
    <col min="10757" max="10757" width="25.42578125" style="4" customWidth="1"/>
    <col min="10758" max="10758" width="3.85546875" style="4" customWidth="1"/>
    <col min="10759" max="10759" width="3.42578125" style="4" customWidth="1"/>
    <col min="10760" max="10760" width="3.85546875" style="4" customWidth="1"/>
    <col min="10761" max="10761" width="19.5703125" style="4" customWidth="1"/>
    <col min="10762" max="10762" width="15.28515625" style="4" customWidth="1"/>
    <col min="10763" max="10763" width="22.85546875" style="4" bestFit="1" customWidth="1"/>
    <col min="10764" max="10764" width="10.42578125" style="4" customWidth="1"/>
    <col min="10765" max="10765" width="16.28515625" style="4" customWidth="1"/>
    <col min="10766" max="11008" width="9.140625" style="4"/>
    <col min="11009" max="11009" width="13" style="4" customWidth="1"/>
    <col min="11010" max="11010" width="17.5703125" style="4" customWidth="1"/>
    <col min="11011" max="11011" width="4.85546875" style="4" customWidth="1"/>
    <col min="11012" max="11012" width="33.7109375" style="4" customWidth="1"/>
    <col min="11013" max="11013" width="25.42578125" style="4" customWidth="1"/>
    <col min="11014" max="11014" width="3.85546875" style="4" customWidth="1"/>
    <col min="11015" max="11015" width="3.42578125" style="4" customWidth="1"/>
    <col min="11016" max="11016" width="3.85546875" style="4" customWidth="1"/>
    <col min="11017" max="11017" width="19.5703125" style="4" customWidth="1"/>
    <col min="11018" max="11018" width="15.28515625" style="4" customWidth="1"/>
    <col min="11019" max="11019" width="22.85546875" style="4" bestFit="1" customWidth="1"/>
    <col min="11020" max="11020" width="10.42578125" style="4" customWidth="1"/>
    <col min="11021" max="11021" width="16.28515625" style="4" customWidth="1"/>
    <col min="11022" max="11264" width="9.140625" style="4"/>
    <col min="11265" max="11265" width="13" style="4" customWidth="1"/>
    <col min="11266" max="11266" width="17.5703125" style="4" customWidth="1"/>
    <col min="11267" max="11267" width="4.85546875" style="4" customWidth="1"/>
    <col min="11268" max="11268" width="33.7109375" style="4" customWidth="1"/>
    <col min="11269" max="11269" width="25.42578125" style="4" customWidth="1"/>
    <col min="11270" max="11270" width="3.85546875" style="4" customWidth="1"/>
    <col min="11271" max="11271" width="3.42578125" style="4" customWidth="1"/>
    <col min="11272" max="11272" width="3.85546875" style="4" customWidth="1"/>
    <col min="11273" max="11273" width="19.5703125" style="4" customWidth="1"/>
    <col min="11274" max="11274" width="15.28515625" style="4" customWidth="1"/>
    <col min="11275" max="11275" width="22.85546875" style="4" bestFit="1" customWidth="1"/>
    <col min="11276" max="11276" width="10.42578125" style="4" customWidth="1"/>
    <col min="11277" max="11277" width="16.28515625" style="4" customWidth="1"/>
    <col min="11278" max="11520" width="9.140625" style="4"/>
    <col min="11521" max="11521" width="13" style="4" customWidth="1"/>
    <col min="11522" max="11522" width="17.5703125" style="4" customWidth="1"/>
    <col min="11523" max="11523" width="4.85546875" style="4" customWidth="1"/>
    <col min="11524" max="11524" width="33.7109375" style="4" customWidth="1"/>
    <col min="11525" max="11525" width="25.42578125" style="4" customWidth="1"/>
    <col min="11526" max="11526" width="3.85546875" style="4" customWidth="1"/>
    <col min="11527" max="11527" width="3.42578125" style="4" customWidth="1"/>
    <col min="11528" max="11528" width="3.85546875" style="4" customWidth="1"/>
    <col min="11529" max="11529" width="19.5703125" style="4" customWidth="1"/>
    <col min="11530" max="11530" width="15.28515625" style="4" customWidth="1"/>
    <col min="11531" max="11531" width="22.85546875" style="4" bestFit="1" customWidth="1"/>
    <col min="11532" max="11532" width="10.42578125" style="4" customWidth="1"/>
    <col min="11533" max="11533" width="16.28515625" style="4" customWidth="1"/>
    <col min="11534" max="11776" width="9.140625" style="4"/>
    <col min="11777" max="11777" width="13" style="4" customWidth="1"/>
    <col min="11778" max="11778" width="17.5703125" style="4" customWidth="1"/>
    <col min="11779" max="11779" width="4.85546875" style="4" customWidth="1"/>
    <col min="11780" max="11780" width="33.7109375" style="4" customWidth="1"/>
    <col min="11781" max="11781" width="25.42578125" style="4" customWidth="1"/>
    <col min="11782" max="11782" width="3.85546875" style="4" customWidth="1"/>
    <col min="11783" max="11783" width="3.42578125" style="4" customWidth="1"/>
    <col min="11784" max="11784" width="3.85546875" style="4" customWidth="1"/>
    <col min="11785" max="11785" width="19.5703125" style="4" customWidth="1"/>
    <col min="11786" max="11786" width="15.28515625" style="4" customWidth="1"/>
    <col min="11787" max="11787" width="22.85546875" style="4" bestFit="1" customWidth="1"/>
    <col min="11788" max="11788" width="10.42578125" style="4" customWidth="1"/>
    <col min="11789" max="11789" width="16.28515625" style="4" customWidth="1"/>
    <col min="11790" max="12032" width="9.140625" style="4"/>
    <col min="12033" max="12033" width="13" style="4" customWidth="1"/>
    <col min="12034" max="12034" width="17.5703125" style="4" customWidth="1"/>
    <col min="12035" max="12035" width="4.85546875" style="4" customWidth="1"/>
    <col min="12036" max="12036" width="33.7109375" style="4" customWidth="1"/>
    <col min="12037" max="12037" width="25.42578125" style="4" customWidth="1"/>
    <col min="12038" max="12038" width="3.85546875" style="4" customWidth="1"/>
    <col min="12039" max="12039" width="3.42578125" style="4" customWidth="1"/>
    <col min="12040" max="12040" width="3.85546875" style="4" customWidth="1"/>
    <col min="12041" max="12041" width="19.5703125" style="4" customWidth="1"/>
    <col min="12042" max="12042" width="15.28515625" style="4" customWidth="1"/>
    <col min="12043" max="12043" width="22.85546875" style="4" bestFit="1" customWidth="1"/>
    <col min="12044" max="12044" width="10.42578125" style="4" customWidth="1"/>
    <col min="12045" max="12045" width="16.28515625" style="4" customWidth="1"/>
    <col min="12046" max="12288" width="9.140625" style="4"/>
    <col min="12289" max="12289" width="13" style="4" customWidth="1"/>
    <col min="12290" max="12290" width="17.5703125" style="4" customWidth="1"/>
    <col min="12291" max="12291" width="4.85546875" style="4" customWidth="1"/>
    <col min="12292" max="12292" width="33.7109375" style="4" customWidth="1"/>
    <col min="12293" max="12293" width="25.42578125" style="4" customWidth="1"/>
    <col min="12294" max="12294" width="3.85546875" style="4" customWidth="1"/>
    <col min="12295" max="12295" width="3.42578125" style="4" customWidth="1"/>
    <col min="12296" max="12296" width="3.85546875" style="4" customWidth="1"/>
    <col min="12297" max="12297" width="19.5703125" style="4" customWidth="1"/>
    <col min="12298" max="12298" width="15.28515625" style="4" customWidth="1"/>
    <col min="12299" max="12299" width="22.85546875" style="4" bestFit="1" customWidth="1"/>
    <col min="12300" max="12300" width="10.42578125" style="4" customWidth="1"/>
    <col min="12301" max="12301" width="16.28515625" style="4" customWidth="1"/>
    <col min="12302" max="12544" width="9.140625" style="4"/>
    <col min="12545" max="12545" width="13" style="4" customWidth="1"/>
    <col min="12546" max="12546" width="17.5703125" style="4" customWidth="1"/>
    <col min="12547" max="12547" width="4.85546875" style="4" customWidth="1"/>
    <col min="12548" max="12548" width="33.7109375" style="4" customWidth="1"/>
    <col min="12549" max="12549" width="25.42578125" style="4" customWidth="1"/>
    <col min="12550" max="12550" width="3.85546875" style="4" customWidth="1"/>
    <col min="12551" max="12551" width="3.42578125" style="4" customWidth="1"/>
    <col min="12552" max="12552" width="3.85546875" style="4" customWidth="1"/>
    <col min="12553" max="12553" width="19.5703125" style="4" customWidth="1"/>
    <col min="12554" max="12554" width="15.28515625" style="4" customWidth="1"/>
    <col min="12555" max="12555" width="22.85546875" style="4" bestFit="1" customWidth="1"/>
    <col min="12556" max="12556" width="10.42578125" style="4" customWidth="1"/>
    <col min="12557" max="12557" width="16.28515625" style="4" customWidth="1"/>
    <col min="12558" max="12800" width="9.140625" style="4"/>
    <col min="12801" max="12801" width="13" style="4" customWidth="1"/>
    <col min="12802" max="12802" width="17.5703125" style="4" customWidth="1"/>
    <col min="12803" max="12803" width="4.85546875" style="4" customWidth="1"/>
    <col min="12804" max="12804" width="33.7109375" style="4" customWidth="1"/>
    <col min="12805" max="12805" width="25.42578125" style="4" customWidth="1"/>
    <col min="12806" max="12806" width="3.85546875" style="4" customWidth="1"/>
    <col min="12807" max="12807" width="3.42578125" style="4" customWidth="1"/>
    <col min="12808" max="12808" width="3.85546875" style="4" customWidth="1"/>
    <col min="12809" max="12809" width="19.5703125" style="4" customWidth="1"/>
    <col min="12810" max="12810" width="15.28515625" style="4" customWidth="1"/>
    <col min="12811" max="12811" width="22.85546875" style="4" bestFit="1" customWidth="1"/>
    <col min="12812" max="12812" width="10.42578125" style="4" customWidth="1"/>
    <col min="12813" max="12813" width="16.28515625" style="4" customWidth="1"/>
    <col min="12814" max="13056" width="9.140625" style="4"/>
    <col min="13057" max="13057" width="13" style="4" customWidth="1"/>
    <col min="13058" max="13058" width="17.5703125" style="4" customWidth="1"/>
    <col min="13059" max="13059" width="4.85546875" style="4" customWidth="1"/>
    <col min="13060" max="13060" width="33.7109375" style="4" customWidth="1"/>
    <col min="13061" max="13061" width="25.42578125" style="4" customWidth="1"/>
    <col min="13062" max="13062" width="3.85546875" style="4" customWidth="1"/>
    <col min="13063" max="13063" width="3.42578125" style="4" customWidth="1"/>
    <col min="13064" max="13064" width="3.85546875" style="4" customWidth="1"/>
    <col min="13065" max="13065" width="19.5703125" style="4" customWidth="1"/>
    <col min="13066" max="13066" width="15.28515625" style="4" customWidth="1"/>
    <col min="13067" max="13067" width="22.85546875" style="4" bestFit="1" customWidth="1"/>
    <col min="13068" max="13068" width="10.42578125" style="4" customWidth="1"/>
    <col min="13069" max="13069" width="16.28515625" style="4" customWidth="1"/>
    <col min="13070" max="13312" width="9.140625" style="4"/>
    <col min="13313" max="13313" width="13" style="4" customWidth="1"/>
    <col min="13314" max="13314" width="17.5703125" style="4" customWidth="1"/>
    <col min="13315" max="13315" width="4.85546875" style="4" customWidth="1"/>
    <col min="13316" max="13316" width="33.7109375" style="4" customWidth="1"/>
    <col min="13317" max="13317" width="25.42578125" style="4" customWidth="1"/>
    <col min="13318" max="13318" width="3.85546875" style="4" customWidth="1"/>
    <col min="13319" max="13319" width="3.42578125" style="4" customWidth="1"/>
    <col min="13320" max="13320" width="3.85546875" style="4" customWidth="1"/>
    <col min="13321" max="13321" width="19.5703125" style="4" customWidth="1"/>
    <col min="13322" max="13322" width="15.28515625" style="4" customWidth="1"/>
    <col min="13323" max="13323" width="22.85546875" style="4" bestFit="1" customWidth="1"/>
    <col min="13324" max="13324" width="10.42578125" style="4" customWidth="1"/>
    <col min="13325" max="13325" width="16.28515625" style="4" customWidth="1"/>
    <col min="13326" max="13568" width="9.140625" style="4"/>
    <col min="13569" max="13569" width="13" style="4" customWidth="1"/>
    <col min="13570" max="13570" width="17.5703125" style="4" customWidth="1"/>
    <col min="13571" max="13571" width="4.85546875" style="4" customWidth="1"/>
    <col min="13572" max="13572" width="33.7109375" style="4" customWidth="1"/>
    <col min="13573" max="13573" width="25.42578125" style="4" customWidth="1"/>
    <col min="13574" max="13574" width="3.85546875" style="4" customWidth="1"/>
    <col min="13575" max="13575" width="3.42578125" style="4" customWidth="1"/>
    <col min="13576" max="13576" width="3.85546875" style="4" customWidth="1"/>
    <col min="13577" max="13577" width="19.5703125" style="4" customWidth="1"/>
    <col min="13578" max="13578" width="15.28515625" style="4" customWidth="1"/>
    <col min="13579" max="13579" width="22.85546875" style="4" bestFit="1" customWidth="1"/>
    <col min="13580" max="13580" width="10.42578125" style="4" customWidth="1"/>
    <col min="13581" max="13581" width="16.28515625" style="4" customWidth="1"/>
    <col min="13582" max="13824" width="9.140625" style="4"/>
    <col min="13825" max="13825" width="13" style="4" customWidth="1"/>
    <col min="13826" max="13826" width="17.5703125" style="4" customWidth="1"/>
    <col min="13827" max="13827" width="4.85546875" style="4" customWidth="1"/>
    <col min="13828" max="13828" width="33.7109375" style="4" customWidth="1"/>
    <col min="13829" max="13829" width="25.42578125" style="4" customWidth="1"/>
    <col min="13830" max="13830" width="3.85546875" style="4" customWidth="1"/>
    <col min="13831" max="13831" width="3.42578125" style="4" customWidth="1"/>
    <col min="13832" max="13832" width="3.85546875" style="4" customWidth="1"/>
    <col min="13833" max="13833" width="19.5703125" style="4" customWidth="1"/>
    <col min="13834" max="13834" width="15.28515625" style="4" customWidth="1"/>
    <col min="13835" max="13835" width="22.85546875" style="4" bestFit="1" customWidth="1"/>
    <col min="13836" max="13836" width="10.42578125" style="4" customWidth="1"/>
    <col min="13837" max="13837" width="16.28515625" style="4" customWidth="1"/>
    <col min="13838" max="14080" width="9.140625" style="4"/>
    <col min="14081" max="14081" width="13" style="4" customWidth="1"/>
    <col min="14082" max="14082" width="17.5703125" style="4" customWidth="1"/>
    <col min="14083" max="14083" width="4.85546875" style="4" customWidth="1"/>
    <col min="14084" max="14084" width="33.7109375" style="4" customWidth="1"/>
    <col min="14085" max="14085" width="25.42578125" style="4" customWidth="1"/>
    <col min="14086" max="14086" width="3.85546875" style="4" customWidth="1"/>
    <col min="14087" max="14087" width="3.42578125" style="4" customWidth="1"/>
    <col min="14088" max="14088" width="3.85546875" style="4" customWidth="1"/>
    <col min="14089" max="14089" width="19.5703125" style="4" customWidth="1"/>
    <col min="14090" max="14090" width="15.28515625" style="4" customWidth="1"/>
    <col min="14091" max="14091" width="22.85546875" style="4" bestFit="1" customWidth="1"/>
    <col min="14092" max="14092" width="10.42578125" style="4" customWidth="1"/>
    <col min="14093" max="14093" width="16.28515625" style="4" customWidth="1"/>
    <col min="14094" max="14336" width="9.140625" style="4"/>
    <col min="14337" max="14337" width="13" style="4" customWidth="1"/>
    <col min="14338" max="14338" width="17.5703125" style="4" customWidth="1"/>
    <col min="14339" max="14339" width="4.85546875" style="4" customWidth="1"/>
    <col min="14340" max="14340" width="33.7109375" style="4" customWidth="1"/>
    <col min="14341" max="14341" width="25.42578125" style="4" customWidth="1"/>
    <col min="14342" max="14342" width="3.85546875" style="4" customWidth="1"/>
    <col min="14343" max="14343" width="3.42578125" style="4" customWidth="1"/>
    <col min="14344" max="14344" width="3.85546875" style="4" customWidth="1"/>
    <col min="14345" max="14345" width="19.5703125" style="4" customWidth="1"/>
    <col min="14346" max="14346" width="15.28515625" style="4" customWidth="1"/>
    <col min="14347" max="14347" width="22.85546875" style="4" bestFit="1" customWidth="1"/>
    <col min="14348" max="14348" width="10.42578125" style="4" customWidth="1"/>
    <col min="14349" max="14349" width="16.28515625" style="4" customWidth="1"/>
    <col min="14350" max="14592" width="9.140625" style="4"/>
    <col min="14593" max="14593" width="13" style="4" customWidth="1"/>
    <col min="14594" max="14594" width="17.5703125" style="4" customWidth="1"/>
    <col min="14595" max="14595" width="4.85546875" style="4" customWidth="1"/>
    <col min="14596" max="14596" width="33.7109375" style="4" customWidth="1"/>
    <col min="14597" max="14597" width="25.42578125" style="4" customWidth="1"/>
    <col min="14598" max="14598" width="3.85546875" style="4" customWidth="1"/>
    <col min="14599" max="14599" width="3.42578125" style="4" customWidth="1"/>
    <col min="14600" max="14600" width="3.85546875" style="4" customWidth="1"/>
    <col min="14601" max="14601" width="19.5703125" style="4" customWidth="1"/>
    <col min="14602" max="14602" width="15.28515625" style="4" customWidth="1"/>
    <col min="14603" max="14603" width="22.85546875" style="4" bestFit="1" customWidth="1"/>
    <col min="14604" max="14604" width="10.42578125" style="4" customWidth="1"/>
    <col min="14605" max="14605" width="16.28515625" style="4" customWidth="1"/>
    <col min="14606" max="14848" width="9.140625" style="4"/>
    <col min="14849" max="14849" width="13" style="4" customWidth="1"/>
    <col min="14850" max="14850" width="17.5703125" style="4" customWidth="1"/>
    <col min="14851" max="14851" width="4.85546875" style="4" customWidth="1"/>
    <col min="14852" max="14852" width="33.7109375" style="4" customWidth="1"/>
    <col min="14853" max="14853" width="25.42578125" style="4" customWidth="1"/>
    <col min="14854" max="14854" width="3.85546875" style="4" customWidth="1"/>
    <col min="14855" max="14855" width="3.42578125" style="4" customWidth="1"/>
    <col min="14856" max="14856" width="3.85546875" style="4" customWidth="1"/>
    <col min="14857" max="14857" width="19.5703125" style="4" customWidth="1"/>
    <col min="14858" max="14858" width="15.28515625" style="4" customWidth="1"/>
    <col min="14859" max="14859" width="22.85546875" style="4" bestFit="1" customWidth="1"/>
    <col min="14860" max="14860" width="10.42578125" style="4" customWidth="1"/>
    <col min="14861" max="14861" width="16.28515625" style="4" customWidth="1"/>
    <col min="14862" max="15104" width="9.140625" style="4"/>
    <col min="15105" max="15105" width="13" style="4" customWidth="1"/>
    <col min="15106" max="15106" width="17.5703125" style="4" customWidth="1"/>
    <col min="15107" max="15107" width="4.85546875" style="4" customWidth="1"/>
    <col min="15108" max="15108" width="33.7109375" style="4" customWidth="1"/>
    <col min="15109" max="15109" width="25.42578125" style="4" customWidth="1"/>
    <col min="15110" max="15110" width="3.85546875" style="4" customWidth="1"/>
    <col min="15111" max="15111" width="3.42578125" style="4" customWidth="1"/>
    <col min="15112" max="15112" width="3.85546875" style="4" customWidth="1"/>
    <col min="15113" max="15113" width="19.5703125" style="4" customWidth="1"/>
    <col min="15114" max="15114" width="15.28515625" style="4" customWidth="1"/>
    <col min="15115" max="15115" width="22.85546875" style="4" bestFit="1" customWidth="1"/>
    <col min="15116" max="15116" width="10.42578125" style="4" customWidth="1"/>
    <col min="15117" max="15117" width="16.28515625" style="4" customWidth="1"/>
    <col min="15118" max="15360" width="9.140625" style="4"/>
    <col min="15361" max="15361" width="13" style="4" customWidth="1"/>
    <col min="15362" max="15362" width="17.5703125" style="4" customWidth="1"/>
    <col min="15363" max="15363" width="4.85546875" style="4" customWidth="1"/>
    <col min="15364" max="15364" width="33.7109375" style="4" customWidth="1"/>
    <col min="15365" max="15365" width="25.42578125" style="4" customWidth="1"/>
    <col min="15366" max="15366" width="3.85546875" style="4" customWidth="1"/>
    <col min="15367" max="15367" width="3.42578125" style="4" customWidth="1"/>
    <col min="15368" max="15368" width="3.85546875" style="4" customWidth="1"/>
    <col min="15369" max="15369" width="19.5703125" style="4" customWidth="1"/>
    <col min="15370" max="15370" width="15.28515625" style="4" customWidth="1"/>
    <col min="15371" max="15371" width="22.85546875" style="4" bestFit="1" customWidth="1"/>
    <col min="15372" max="15372" width="10.42578125" style="4" customWidth="1"/>
    <col min="15373" max="15373" width="16.28515625" style="4" customWidth="1"/>
    <col min="15374" max="15616" width="9.140625" style="4"/>
    <col min="15617" max="15617" width="13" style="4" customWidth="1"/>
    <col min="15618" max="15618" width="17.5703125" style="4" customWidth="1"/>
    <col min="15619" max="15619" width="4.85546875" style="4" customWidth="1"/>
    <col min="15620" max="15620" width="33.7109375" style="4" customWidth="1"/>
    <col min="15621" max="15621" width="25.42578125" style="4" customWidth="1"/>
    <col min="15622" max="15622" width="3.85546875" style="4" customWidth="1"/>
    <col min="15623" max="15623" width="3.42578125" style="4" customWidth="1"/>
    <col min="15624" max="15624" width="3.85546875" style="4" customWidth="1"/>
    <col min="15625" max="15625" width="19.5703125" style="4" customWidth="1"/>
    <col min="15626" max="15626" width="15.28515625" style="4" customWidth="1"/>
    <col min="15627" max="15627" width="22.85546875" style="4" bestFit="1" customWidth="1"/>
    <col min="15628" max="15628" width="10.42578125" style="4" customWidth="1"/>
    <col min="15629" max="15629" width="16.28515625" style="4" customWidth="1"/>
    <col min="15630" max="15872" width="9.140625" style="4"/>
    <col min="15873" max="15873" width="13" style="4" customWidth="1"/>
    <col min="15874" max="15874" width="17.5703125" style="4" customWidth="1"/>
    <col min="15875" max="15875" width="4.85546875" style="4" customWidth="1"/>
    <col min="15876" max="15876" width="33.7109375" style="4" customWidth="1"/>
    <col min="15877" max="15877" width="25.42578125" style="4" customWidth="1"/>
    <col min="15878" max="15878" width="3.85546875" style="4" customWidth="1"/>
    <col min="15879" max="15879" width="3.42578125" style="4" customWidth="1"/>
    <col min="15880" max="15880" width="3.85546875" style="4" customWidth="1"/>
    <col min="15881" max="15881" width="19.5703125" style="4" customWidth="1"/>
    <col min="15882" max="15882" width="15.28515625" style="4" customWidth="1"/>
    <col min="15883" max="15883" width="22.85546875" style="4" bestFit="1" customWidth="1"/>
    <col min="15884" max="15884" width="10.42578125" style="4" customWidth="1"/>
    <col min="15885" max="15885" width="16.28515625" style="4" customWidth="1"/>
    <col min="15886" max="16128" width="9.140625" style="4"/>
    <col min="16129" max="16129" width="13" style="4" customWidth="1"/>
    <col min="16130" max="16130" width="17.5703125" style="4" customWidth="1"/>
    <col min="16131" max="16131" width="4.85546875" style="4" customWidth="1"/>
    <col min="16132" max="16132" width="33.7109375" style="4" customWidth="1"/>
    <col min="16133" max="16133" width="25.42578125" style="4" customWidth="1"/>
    <col min="16134" max="16134" width="3.85546875" style="4" customWidth="1"/>
    <col min="16135" max="16135" width="3.42578125" style="4" customWidth="1"/>
    <col min="16136" max="16136" width="3.85546875" style="4" customWidth="1"/>
    <col min="16137" max="16137" width="19.5703125" style="4" customWidth="1"/>
    <col min="16138" max="16138" width="15.28515625" style="4" customWidth="1"/>
    <col min="16139" max="16139" width="22.85546875" style="4" bestFit="1" customWidth="1"/>
    <col min="16140" max="16140" width="10.42578125" style="4" customWidth="1"/>
    <col min="16141" max="16141" width="16.28515625" style="4" customWidth="1"/>
    <col min="16142" max="16384" width="9.140625" style="4"/>
  </cols>
  <sheetData>
    <row r="1" spans="1:13">
      <c r="A1" s="554" t="s">
        <v>27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</row>
    <row r="2" spans="1:13">
      <c r="A2" s="554" t="s">
        <v>28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</row>
    <row r="3" spans="1:13">
      <c r="A3" s="555" t="s">
        <v>427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</row>
    <row r="5" spans="1:13" s="224" customFormat="1" ht="21" customHeight="1">
      <c r="A5" s="631" t="s">
        <v>30</v>
      </c>
      <c r="B5" s="631" t="s">
        <v>31</v>
      </c>
      <c r="C5" s="631" t="s">
        <v>7</v>
      </c>
      <c r="D5" s="631" t="s">
        <v>32</v>
      </c>
      <c r="E5" s="222" t="s">
        <v>33</v>
      </c>
      <c r="F5" s="633" t="s">
        <v>34</v>
      </c>
      <c r="G5" s="634"/>
      <c r="H5" s="635"/>
      <c r="I5" s="636" t="s">
        <v>35</v>
      </c>
      <c r="J5" s="631" t="s">
        <v>36</v>
      </c>
      <c r="K5" s="638" t="s">
        <v>37</v>
      </c>
      <c r="L5" s="223" t="s">
        <v>38</v>
      </c>
      <c r="M5" s="223" t="s">
        <v>19</v>
      </c>
    </row>
    <row r="6" spans="1:13" s="224" customFormat="1" ht="21" customHeight="1">
      <c r="A6" s="632"/>
      <c r="B6" s="632"/>
      <c r="C6" s="632"/>
      <c r="D6" s="632"/>
      <c r="E6" s="225" t="s">
        <v>39</v>
      </c>
      <c r="F6" s="226" t="s">
        <v>40</v>
      </c>
      <c r="G6" s="226" t="s">
        <v>41</v>
      </c>
      <c r="H6" s="226" t="s">
        <v>42</v>
      </c>
      <c r="I6" s="637"/>
      <c r="J6" s="632"/>
      <c r="K6" s="639"/>
      <c r="L6" s="227" t="s">
        <v>43</v>
      </c>
      <c r="M6" s="227"/>
    </row>
    <row r="7" spans="1:13" s="230" customFormat="1" ht="32.25" customHeight="1">
      <c r="A7" s="568" t="s">
        <v>44</v>
      </c>
      <c r="B7" s="568" t="s">
        <v>45</v>
      </c>
      <c r="C7" s="228">
        <v>1</v>
      </c>
      <c r="D7" s="20" t="s">
        <v>428</v>
      </c>
      <c r="E7" s="21" t="s">
        <v>429</v>
      </c>
      <c r="F7" s="20"/>
      <c r="G7" s="20"/>
      <c r="H7" s="20"/>
      <c r="I7" s="36" t="s">
        <v>430</v>
      </c>
      <c r="J7" s="568" t="s">
        <v>431</v>
      </c>
      <c r="K7" s="36">
        <v>350000000</v>
      </c>
      <c r="L7" s="218" t="s">
        <v>51</v>
      </c>
      <c r="M7" s="229"/>
    </row>
    <row r="8" spans="1:13" s="230" customFormat="1" ht="32.25" customHeight="1">
      <c r="A8" s="578"/>
      <c r="B8" s="578"/>
      <c r="C8" s="231">
        <v>2</v>
      </c>
      <c r="D8" s="232" t="s">
        <v>432</v>
      </c>
      <c r="E8" s="220" t="s">
        <v>433</v>
      </c>
      <c r="F8" s="232"/>
      <c r="G8" s="232"/>
      <c r="H8" s="232"/>
      <c r="I8" s="233" t="s">
        <v>434</v>
      </c>
      <c r="J8" s="578"/>
      <c r="K8" s="233">
        <v>750000000</v>
      </c>
      <c r="L8" s="218" t="s">
        <v>51</v>
      </c>
      <c r="M8" s="234" t="s">
        <v>435</v>
      </c>
    </row>
    <row r="9" spans="1:13" s="230" customFormat="1" ht="32.25" customHeight="1">
      <c r="A9" s="578"/>
      <c r="B9" s="578"/>
      <c r="C9" s="228">
        <v>3</v>
      </c>
      <c r="D9" s="23" t="s">
        <v>432</v>
      </c>
      <c r="E9" s="44" t="s">
        <v>436</v>
      </c>
      <c r="F9" s="23"/>
      <c r="G9" s="23"/>
      <c r="H9" s="23"/>
      <c r="I9" s="43" t="s">
        <v>437</v>
      </c>
      <c r="J9" s="578"/>
      <c r="K9" s="43">
        <v>300000000</v>
      </c>
      <c r="L9" s="218" t="s">
        <v>51</v>
      </c>
      <c r="M9" s="235"/>
    </row>
    <row r="10" spans="1:13" s="237" customFormat="1" ht="32.25" customHeight="1">
      <c r="A10" s="578"/>
      <c r="B10" s="578"/>
      <c r="C10" s="231">
        <v>4</v>
      </c>
      <c r="D10" s="23" t="s">
        <v>432</v>
      </c>
      <c r="E10" s="44" t="s">
        <v>438</v>
      </c>
      <c r="F10" s="23"/>
      <c r="G10" s="23"/>
      <c r="H10" s="23"/>
      <c r="I10" s="43" t="s">
        <v>439</v>
      </c>
      <c r="J10" s="578"/>
      <c r="K10" s="43">
        <v>380000000</v>
      </c>
      <c r="L10" s="218" t="s">
        <v>51</v>
      </c>
      <c r="M10" s="236"/>
    </row>
    <row r="11" spans="1:13" s="238" customFormat="1" ht="32.25" customHeight="1">
      <c r="A11" s="578"/>
      <c r="B11" s="578"/>
      <c r="C11" s="228">
        <v>5</v>
      </c>
      <c r="D11" s="23" t="s">
        <v>432</v>
      </c>
      <c r="E11" s="44" t="s">
        <v>440</v>
      </c>
      <c r="F11" s="23"/>
      <c r="G11" s="23"/>
      <c r="H11" s="23"/>
      <c r="I11" s="43" t="s">
        <v>441</v>
      </c>
      <c r="J11" s="578"/>
      <c r="K11" s="43">
        <v>300000000</v>
      </c>
      <c r="L11" s="218" t="s">
        <v>51</v>
      </c>
      <c r="M11" s="23"/>
    </row>
    <row r="12" spans="1:13" s="238" customFormat="1" ht="32.25" customHeight="1">
      <c r="A12" s="578"/>
      <c r="B12" s="578"/>
      <c r="C12" s="231">
        <v>6</v>
      </c>
      <c r="D12" s="23" t="s">
        <v>432</v>
      </c>
      <c r="E12" s="44" t="s">
        <v>442</v>
      </c>
      <c r="F12" s="23"/>
      <c r="G12" s="23"/>
      <c r="H12" s="23"/>
      <c r="I12" s="43" t="s">
        <v>443</v>
      </c>
      <c r="J12" s="578"/>
      <c r="K12" s="43">
        <v>300000000</v>
      </c>
      <c r="L12" s="218" t="s">
        <v>51</v>
      </c>
      <c r="M12" s="23"/>
    </row>
    <row r="13" spans="1:13" s="237" customFormat="1" ht="32.25" customHeight="1">
      <c r="A13" s="578"/>
      <c r="B13" s="578"/>
      <c r="C13" s="228">
        <v>7</v>
      </c>
      <c r="D13" s="23" t="s">
        <v>432</v>
      </c>
      <c r="E13" s="44" t="s">
        <v>444</v>
      </c>
      <c r="F13" s="23"/>
      <c r="G13" s="23"/>
      <c r="H13" s="23"/>
      <c r="I13" s="43" t="s">
        <v>445</v>
      </c>
      <c r="J13" s="578"/>
      <c r="K13" s="43">
        <v>300000000</v>
      </c>
      <c r="L13" s="218" t="s">
        <v>51</v>
      </c>
      <c r="M13" s="23"/>
    </row>
    <row r="14" spans="1:13" s="237" customFormat="1" ht="32.25" customHeight="1">
      <c r="A14" s="578"/>
      <c r="B14" s="578"/>
      <c r="C14" s="231">
        <v>8</v>
      </c>
      <c r="D14" s="23" t="s">
        <v>432</v>
      </c>
      <c r="E14" s="44" t="s">
        <v>446</v>
      </c>
      <c r="F14" s="23"/>
      <c r="G14" s="23"/>
      <c r="H14" s="23"/>
      <c r="I14" s="43" t="s">
        <v>447</v>
      </c>
      <c r="J14" s="578"/>
      <c r="K14" s="43">
        <v>150000000</v>
      </c>
      <c r="L14" s="218" t="s">
        <v>51</v>
      </c>
      <c r="M14" s="23"/>
    </row>
    <row r="15" spans="1:13" s="238" customFormat="1" ht="32.25" customHeight="1">
      <c r="A15" s="578"/>
      <c r="B15" s="578"/>
      <c r="C15" s="228">
        <v>9</v>
      </c>
      <c r="D15" s="23" t="s">
        <v>432</v>
      </c>
      <c r="E15" s="44" t="s">
        <v>448</v>
      </c>
      <c r="F15" s="23"/>
      <c r="G15" s="23"/>
      <c r="H15" s="23"/>
      <c r="I15" s="43" t="s">
        <v>447</v>
      </c>
      <c r="J15" s="578"/>
      <c r="K15" s="43">
        <v>150000000</v>
      </c>
      <c r="L15" s="218" t="s">
        <v>51</v>
      </c>
      <c r="M15" s="23"/>
    </row>
    <row r="16" spans="1:13" s="238" customFormat="1" ht="32.25" customHeight="1">
      <c r="A16" s="578"/>
      <c r="B16" s="578"/>
      <c r="C16" s="231">
        <v>10</v>
      </c>
      <c r="D16" s="239" t="s">
        <v>432</v>
      </c>
      <c r="E16" s="44" t="s">
        <v>449</v>
      </c>
      <c r="F16" s="23"/>
      <c r="G16" s="23"/>
      <c r="H16" s="23"/>
      <c r="I16" s="43" t="s">
        <v>450</v>
      </c>
      <c r="J16" s="578"/>
      <c r="K16" s="43">
        <v>230000000</v>
      </c>
      <c r="L16" s="218" t="s">
        <v>51</v>
      </c>
      <c r="M16" s="23"/>
    </row>
    <row r="17" spans="1:13" s="238" customFormat="1" ht="32.25" customHeight="1">
      <c r="A17" s="578"/>
      <c r="B17" s="578"/>
      <c r="C17" s="228">
        <v>11</v>
      </c>
      <c r="D17" s="239" t="s">
        <v>432</v>
      </c>
      <c r="E17" s="44" t="s">
        <v>451</v>
      </c>
      <c r="F17" s="23"/>
      <c r="G17" s="23"/>
      <c r="H17" s="23"/>
      <c r="I17" s="43" t="s">
        <v>450</v>
      </c>
      <c r="J17" s="578"/>
      <c r="K17" s="43">
        <v>230000000</v>
      </c>
      <c r="L17" s="218" t="s">
        <v>51</v>
      </c>
      <c r="M17" s="23"/>
    </row>
    <row r="18" spans="1:13" s="238" customFormat="1" ht="32.25" customHeight="1">
      <c r="A18" s="578"/>
      <c r="B18" s="578"/>
      <c r="C18" s="231">
        <v>12</v>
      </c>
      <c r="D18" s="239" t="s">
        <v>432</v>
      </c>
      <c r="E18" s="44" t="s">
        <v>452</v>
      </c>
      <c r="F18" s="23"/>
      <c r="G18" s="23"/>
      <c r="H18" s="23"/>
      <c r="I18" s="43" t="s">
        <v>450</v>
      </c>
      <c r="J18" s="578"/>
      <c r="K18" s="43">
        <v>230000000</v>
      </c>
      <c r="L18" s="218" t="s">
        <v>51</v>
      </c>
      <c r="M18" s="23"/>
    </row>
    <row r="19" spans="1:13" s="238" customFormat="1" ht="32.25" customHeight="1">
      <c r="A19" s="578"/>
      <c r="B19" s="578"/>
      <c r="C19" s="228">
        <v>13</v>
      </c>
      <c r="D19" s="23" t="s">
        <v>432</v>
      </c>
      <c r="E19" s="44" t="s">
        <v>453</v>
      </c>
      <c r="F19" s="23"/>
      <c r="G19" s="23"/>
      <c r="H19" s="23"/>
      <c r="I19" s="43" t="s">
        <v>450</v>
      </c>
      <c r="J19" s="578"/>
      <c r="K19" s="43">
        <v>230000000</v>
      </c>
      <c r="L19" s="218" t="s">
        <v>51</v>
      </c>
      <c r="M19" s="23"/>
    </row>
    <row r="20" spans="1:13" s="238" customFormat="1" ht="32.25" customHeight="1">
      <c r="A20" s="578"/>
      <c r="B20" s="578"/>
      <c r="C20" s="231">
        <v>14</v>
      </c>
      <c r="D20" s="239" t="s">
        <v>432</v>
      </c>
      <c r="E20" s="44" t="s">
        <v>454</v>
      </c>
      <c r="F20" s="23"/>
      <c r="G20" s="23"/>
      <c r="H20" s="23"/>
      <c r="I20" s="43" t="s">
        <v>455</v>
      </c>
      <c r="J20" s="578"/>
      <c r="K20" s="43">
        <v>140000000</v>
      </c>
      <c r="L20" s="218" t="s">
        <v>51</v>
      </c>
      <c r="M20" s="23"/>
    </row>
    <row r="21" spans="1:13" s="238" customFormat="1" ht="32.25" customHeight="1">
      <c r="A21" s="578"/>
      <c r="B21" s="578"/>
      <c r="C21" s="228">
        <v>15</v>
      </c>
      <c r="D21" s="239" t="s">
        <v>432</v>
      </c>
      <c r="E21" s="44" t="s">
        <v>456</v>
      </c>
      <c r="F21" s="23"/>
      <c r="G21" s="23"/>
      <c r="H21" s="23"/>
      <c r="I21" s="43" t="s">
        <v>457</v>
      </c>
      <c r="J21" s="578"/>
      <c r="K21" s="43">
        <v>500000000</v>
      </c>
      <c r="L21" s="218" t="s">
        <v>51</v>
      </c>
      <c r="M21" s="22" t="s">
        <v>458</v>
      </c>
    </row>
    <row r="22" spans="1:13" s="238" customFormat="1" ht="32.25" customHeight="1">
      <c r="A22" s="578"/>
      <c r="B22" s="578"/>
      <c r="C22" s="231">
        <v>16</v>
      </c>
      <c r="D22" s="239" t="s">
        <v>432</v>
      </c>
      <c r="E22" s="44" t="s">
        <v>459</v>
      </c>
      <c r="F22" s="23"/>
      <c r="G22" s="23"/>
      <c r="H22" s="23"/>
      <c r="I22" s="43" t="s">
        <v>460</v>
      </c>
      <c r="J22" s="578"/>
      <c r="K22" s="43">
        <v>180000000</v>
      </c>
      <c r="L22" s="218" t="s">
        <v>51</v>
      </c>
      <c r="M22" s="23"/>
    </row>
    <row r="23" spans="1:13" s="238" customFormat="1" ht="32.25" customHeight="1">
      <c r="A23" s="578"/>
      <c r="B23" s="578"/>
      <c r="C23" s="228">
        <v>17</v>
      </c>
      <c r="D23" s="23" t="s">
        <v>432</v>
      </c>
      <c r="E23" s="44" t="s">
        <v>461</v>
      </c>
      <c r="F23" s="23"/>
      <c r="G23" s="23"/>
      <c r="H23" s="23"/>
      <c r="I23" s="43" t="s">
        <v>455</v>
      </c>
      <c r="J23" s="578"/>
      <c r="K23" s="43">
        <v>140000000</v>
      </c>
      <c r="L23" s="218" t="s">
        <v>51</v>
      </c>
      <c r="M23" s="23"/>
    </row>
    <row r="24" spans="1:13" s="238" customFormat="1" ht="32.25" customHeight="1">
      <c r="A24" s="578"/>
      <c r="B24" s="578"/>
      <c r="C24" s="231">
        <v>18</v>
      </c>
      <c r="D24" s="23" t="s">
        <v>432</v>
      </c>
      <c r="E24" s="44" t="s">
        <v>462</v>
      </c>
      <c r="F24" s="23"/>
      <c r="G24" s="23"/>
      <c r="H24" s="23"/>
      <c r="I24" s="43" t="s">
        <v>455</v>
      </c>
      <c r="J24" s="578"/>
      <c r="K24" s="43">
        <v>140000000</v>
      </c>
      <c r="L24" s="218" t="s">
        <v>51</v>
      </c>
      <c r="M24" s="23"/>
    </row>
    <row r="25" spans="1:13" s="238" customFormat="1" ht="32.25" customHeight="1">
      <c r="A25" s="578"/>
      <c r="B25" s="578"/>
      <c r="C25" s="228">
        <v>19</v>
      </c>
      <c r="D25" s="23" t="s">
        <v>432</v>
      </c>
      <c r="E25" s="44" t="s">
        <v>463</v>
      </c>
      <c r="F25" s="23"/>
      <c r="G25" s="23"/>
      <c r="H25" s="23"/>
      <c r="I25" s="43" t="s">
        <v>455</v>
      </c>
      <c r="J25" s="578"/>
      <c r="K25" s="43">
        <v>140000000</v>
      </c>
      <c r="L25" s="218" t="s">
        <v>51</v>
      </c>
      <c r="M25" s="23"/>
    </row>
    <row r="26" spans="1:13" s="238" customFormat="1" ht="32.25" customHeight="1">
      <c r="A26" s="578"/>
      <c r="B26" s="578"/>
      <c r="C26" s="231">
        <v>20</v>
      </c>
      <c r="D26" s="23" t="s">
        <v>432</v>
      </c>
      <c r="E26" s="44" t="s">
        <v>464</v>
      </c>
      <c r="F26" s="23"/>
      <c r="G26" s="23"/>
      <c r="H26" s="23"/>
      <c r="I26" s="43" t="s">
        <v>455</v>
      </c>
      <c r="J26" s="578"/>
      <c r="K26" s="43">
        <v>140000000</v>
      </c>
      <c r="L26" s="218" t="s">
        <v>51</v>
      </c>
      <c r="M26" s="23"/>
    </row>
    <row r="27" spans="1:13" s="238" customFormat="1" ht="32.25" customHeight="1">
      <c r="A27" s="578"/>
      <c r="B27" s="578"/>
      <c r="C27" s="228">
        <v>21</v>
      </c>
      <c r="D27" s="23" t="s">
        <v>432</v>
      </c>
      <c r="E27" s="44" t="s">
        <v>465</v>
      </c>
      <c r="F27" s="23"/>
      <c r="G27" s="23"/>
      <c r="H27" s="23"/>
      <c r="I27" s="43" t="s">
        <v>466</v>
      </c>
      <c r="J27" s="578"/>
      <c r="K27" s="43">
        <v>150000000</v>
      </c>
      <c r="L27" s="218" t="s">
        <v>51</v>
      </c>
      <c r="M27" s="23"/>
    </row>
    <row r="28" spans="1:13" s="238" customFormat="1" ht="32.25" customHeight="1">
      <c r="A28" s="578"/>
      <c r="B28" s="578"/>
      <c r="C28" s="231">
        <v>22</v>
      </c>
      <c r="D28" s="23" t="s">
        <v>432</v>
      </c>
      <c r="E28" s="44" t="s">
        <v>467</v>
      </c>
      <c r="F28" s="23"/>
      <c r="G28" s="23"/>
      <c r="H28" s="23"/>
      <c r="I28" s="43" t="s">
        <v>466</v>
      </c>
      <c r="J28" s="578"/>
      <c r="K28" s="43">
        <v>150000000</v>
      </c>
      <c r="L28" s="218" t="s">
        <v>51</v>
      </c>
      <c r="M28" s="23"/>
    </row>
    <row r="29" spans="1:13" s="238" customFormat="1" ht="32.25" customHeight="1">
      <c r="A29" s="578"/>
      <c r="B29" s="578"/>
      <c r="C29" s="228">
        <v>23</v>
      </c>
      <c r="D29" s="23" t="s">
        <v>432</v>
      </c>
      <c r="E29" s="44" t="s">
        <v>468</v>
      </c>
      <c r="F29" s="23"/>
      <c r="G29" s="23"/>
      <c r="H29" s="23"/>
      <c r="I29" s="43" t="s">
        <v>450</v>
      </c>
      <c r="J29" s="578"/>
      <c r="K29" s="43">
        <v>230000000</v>
      </c>
      <c r="L29" s="218" t="s">
        <v>51</v>
      </c>
      <c r="M29" s="234" t="s">
        <v>469</v>
      </c>
    </row>
    <row r="30" spans="1:13" s="238" customFormat="1" ht="32.25" customHeight="1">
      <c r="A30" s="219"/>
      <c r="B30" s="219"/>
      <c r="C30" s="231">
        <v>24</v>
      </c>
      <c r="D30" s="23" t="s">
        <v>432</v>
      </c>
      <c r="E30" s="45" t="s">
        <v>470</v>
      </c>
      <c r="F30" s="27"/>
      <c r="G30" s="27"/>
      <c r="H30" s="27"/>
      <c r="I30" s="43" t="s">
        <v>471</v>
      </c>
      <c r="J30" s="219"/>
      <c r="K30" s="43">
        <v>140000000</v>
      </c>
      <c r="L30" s="218" t="s">
        <v>51</v>
      </c>
      <c r="M30" s="27"/>
    </row>
    <row r="31" spans="1:13" s="238" customFormat="1" ht="32.25" customHeight="1">
      <c r="A31" s="219"/>
      <c r="B31" s="219"/>
      <c r="C31" s="228">
        <v>25</v>
      </c>
      <c r="D31" s="23" t="s">
        <v>432</v>
      </c>
      <c r="E31" s="45" t="s">
        <v>472</v>
      </c>
      <c r="F31" s="27"/>
      <c r="G31" s="27"/>
      <c r="H31" s="27"/>
      <c r="I31" s="43" t="s">
        <v>473</v>
      </c>
      <c r="J31" s="219"/>
      <c r="K31" s="43">
        <v>200000000</v>
      </c>
      <c r="L31" s="218" t="s">
        <v>51</v>
      </c>
      <c r="M31" s="27"/>
    </row>
    <row r="32" spans="1:13" s="238" customFormat="1" ht="32.25" customHeight="1">
      <c r="A32" s="219"/>
      <c r="B32" s="219"/>
      <c r="C32" s="231">
        <v>26</v>
      </c>
      <c r="D32" s="23" t="s">
        <v>432</v>
      </c>
      <c r="E32" s="45" t="s">
        <v>474</v>
      </c>
      <c r="F32" s="27"/>
      <c r="G32" s="27"/>
      <c r="H32" s="27"/>
      <c r="I32" s="43" t="s">
        <v>471</v>
      </c>
      <c r="J32" s="219"/>
      <c r="K32" s="43">
        <v>140000000</v>
      </c>
      <c r="L32" s="218" t="s">
        <v>51</v>
      </c>
      <c r="M32" s="27"/>
    </row>
    <row r="33" spans="1:13" s="238" customFormat="1" ht="16.5" customHeight="1">
      <c r="A33" s="578"/>
      <c r="B33" s="221"/>
      <c r="C33" s="240"/>
      <c r="D33" s="241"/>
      <c r="E33" s="242"/>
      <c r="F33" s="241"/>
      <c r="G33" s="241"/>
      <c r="H33" s="241"/>
      <c r="I33" s="241"/>
      <c r="J33" s="221"/>
      <c r="K33" s="243">
        <f>SUM(K7:K32)</f>
        <v>6290000000</v>
      </c>
      <c r="L33" s="244"/>
      <c r="M33" s="241"/>
    </row>
    <row r="34" spans="1:13">
      <c r="A34" s="578"/>
      <c r="B34" s="14"/>
      <c r="C34" s="16"/>
      <c r="D34" s="14"/>
      <c r="E34" s="245"/>
      <c r="F34" s="14"/>
      <c r="G34" s="14"/>
      <c r="H34" s="14"/>
      <c r="I34" s="245"/>
      <c r="J34" s="14"/>
      <c r="K34" s="18"/>
      <c r="L34" s="16"/>
      <c r="M34" s="14"/>
    </row>
    <row r="35" spans="1:13" s="230" customFormat="1" ht="31.5" customHeight="1">
      <c r="A35" s="578"/>
      <c r="B35" s="568" t="s">
        <v>475</v>
      </c>
      <c r="C35" s="228"/>
      <c r="D35" s="246" t="s">
        <v>423</v>
      </c>
      <c r="E35" s="247"/>
      <c r="F35" s="246"/>
      <c r="G35" s="246"/>
      <c r="H35" s="246"/>
      <c r="I35" s="246"/>
      <c r="J35" s="568" t="s">
        <v>476</v>
      </c>
      <c r="K35" s="248"/>
      <c r="L35" s="228"/>
      <c r="M35" s="246"/>
    </row>
    <row r="36" spans="1:13" s="254" customFormat="1" ht="20.100000000000001" customHeight="1">
      <c r="A36" s="578"/>
      <c r="B36" s="578"/>
      <c r="C36" s="249">
        <v>1</v>
      </c>
      <c r="D36" s="250" t="s">
        <v>426</v>
      </c>
      <c r="E36" s="251" t="s">
        <v>477</v>
      </c>
      <c r="F36" s="252"/>
      <c r="G36" s="252"/>
      <c r="H36" s="252"/>
      <c r="I36" s="43" t="s">
        <v>478</v>
      </c>
      <c r="J36" s="578"/>
      <c r="K36" s="43">
        <v>110000000</v>
      </c>
      <c r="L36" s="218" t="s">
        <v>51</v>
      </c>
      <c r="M36" s="253"/>
    </row>
    <row r="37" spans="1:13" ht="20.100000000000001" customHeight="1">
      <c r="A37" s="578"/>
      <c r="B37" s="578"/>
      <c r="C37" s="255">
        <v>2</v>
      </c>
      <c r="D37" s="250" t="s">
        <v>426</v>
      </c>
      <c r="E37" s="256" t="s">
        <v>456</v>
      </c>
      <c r="F37" s="257"/>
      <c r="G37" s="257"/>
      <c r="H37" s="257"/>
      <c r="I37" s="43" t="s">
        <v>479</v>
      </c>
      <c r="J37" s="578"/>
      <c r="K37" s="43">
        <v>100000000</v>
      </c>
      <c r="L37" s="218" t="s">
        <v>51</v>
      </c>
      <c r="M37" s="258" t="s">
        <v>101</v>
      </c>
    </row>
    <row r="38" spans="1:13" ht="20.100000000000001" customHeight="1">
      <c r="A38" s="578"/>
      <c r="B38" s="578"/>
      <c r="C38" s="249">
        <v>3</v>
      </c>
      <c r="D38" s="250" t="s">
        <v>426</v>
      </c>
      <c r="E38" s="256" t="s">
        <v>480</v>
      </c>
      <c r="F38" s="257"/>
      <c r="G38" s="257"/>
      <c r="H38" s="257"/>
      <c r="I38" s="43" t="s">
        <v>481</v>
      </c>
      <c r="J38" s="578"/>
      <c r="K38" s="43">
        <v>140000000</v>
      </c>
      <c r="L38" s="218" t="s">
        <v>51</v>
      </c>
      <c r="M38" s="259"/>
    </row>
    <row r="39" spans="1:13" s="238" customFormat="1" ht="20.100000000000001" customHeight="1">
      <c r="A39" s="578"/>
      <c r="B39" s="578"/>
      <c r="C39" s="255">
        <v>4</v>
      </c>
      <c r="D39" s="250" t="s">
        <v>426</v>
      </c>
      <c r="E39" s="256" t="s">
        <v>482</v>
      </c>
      <c r="F39" s="23"/>
      <c r="G39" s="23"/>
      <c r="H39" s="23"/>
      <c r="I39" s="43" t="s">
        <v>483</v>
      </c>
      <c r="J39" s="578"/>
      <c r="K39" s="43">
        <v>100000000</v>
      </c>
      <c r="L39" s="218" t="s">
        <v>51</v>
      </c>
      <c r="M39" s="43"/>
    </row>
    <row r="40" spans="1:13" ht="20.100000000000001" customHeight="1">
      <c r="A40" s="578"/>
      <c r="B40" s="578"/>
      <c r="C40" s="249">
        <v>5</v>
      </c>
      <c r="D40" s="250" t="s">
        <v>426</v>
      </c>
      <c r="E40" s="256" t="s">
        <v>484</v>
      </c>
      <c r="F40" s="257"/>
      <c r="G40" s="257"/>
      <c r="H40" s="257"/>
      <c r="I40" s="43" t="s">
        <v>485</v>
      </c>
      <c r="J40" s="578"/>
      <c r="K40" s="43">
        <v>120000000</v>
      </c>
      <c r="L40" s="218" t="s">
        <v>51</v>
      </c>
      <c r="M40" s="259"/>
    </row>
    <row r="41" spans="1:13" ht="20.100000000000001" customHeight="1">
      <c r="A41" s="578"/>
      <c r="B41" s="578"/>
      <c r="C41" s="255">
        <v>6</v>
      </c>
      <c r="D41" s="250" t="s">
        <v>426</v>
      </c>
      <c r="E41" s="256" t="s">
        <v>486</v>
      </c>
      <c r="F41" s="257"/>
      <c r="G41" s="257"/>
      <c r="H41" s="257"/>
      <c r="I41" s="259"/>
      <c r="J41" s="578"/>
      <c r="K41" s="259"/>
      <c r="L41" s="255"/>
      <c r="M41" s="259"/>
    </row>
    <row r="42" spans="1:13" ht="20.100000000000001" customHeight="1">
      <c r="A42" s="578"/>
      <c r="B42" s="578"/>
      <c r="C42" s="255"/>
      <c r="D42" s="257"/>
      <c r="E42" s="256" t="s">
        <v>487</v>
      </c>
      <c r="F42" s="257"/>
      <c r="G42" s="257"/>
      <c r="H42" s="257"/>
      <c r="I42" s="43" t="s">
        <v>488</v>
      </c>
      <c r="J42" s="578"/>
      <c r="K42" s="43">
        <v>50000000</v>
      </c>
      <c r="L42" s="218" t="s">
        <v>51</v>
      </c>
      <c r="M42" s="258" t="s">
        <v>101</v>
      </c>
    </row>
    <row r="43" spans="1:13" ht="20.100000000000001" customHeight="1">
      <c r="A43" s="578"/>
      <c r="B43" s="578"/>
      <c r="C43" s="255">
        <v>7</v>
      </c>
      <c r="D43" s="250" t="s">
        <v>426</v>
      </c>
      <c r="E43" s="256" t="s">
        <v>489</v>
      </c>
      <c r="F43" s="257"/>
      <c r="G43" s="257"/>
      <c r="H43" s="257"/>
      <c r="I43" s="43" t="s">
        <v>490</v>
      </c>
      <c r="J43" s="578"/>
      <c r="K43" s="43">
        <v>652340150</v>
      </c>
      <c r="L43" s="218" t="s">
        <v>51</v>
      </c>
      <c r="M43" s="258" t="s">
        <v>491</v>
      </c>
    </row>
    <row r="44" spans="1:13" ht="20.100000000000001" customHeight="1">
      <c r="A44" s="578"/>
      <c r="B44" s="578"/>
      <c r="C44" s="255">
        <v>8</v>
      </c>
      <c r="D44" s="250" t="s">
        <v>426</v>
      </c>
      <c r="E44" s="256" t="s">
        <v>492</v>
      </c>
      <c r="F44" s="257"/>
      <c r="G44" s="257"/>
      <c r="H44" s="257"/>
      <c r="I44" s="43" t="s">
        <v>493</v>
      </c>
      <c r="J44" s="578"/>
      <c r="K44" s="43"/>
      <c r="L44" s="255"/>
      <c r="M44" s="259"/>
    </row>
    <row r="45" spans="1:13" ht="20.100000000000001" customHeight="1">
      <c r="A45" s="578"/>
      <c r="B45" s="578"/>
      <c r="C45" s="255">
        <v>9</v>
      </c>
      <c r="D45" s="250" t="s">
        <v>426</v>
      </c>
      <c r="E45" s="256" t="s">
        <v>494</v>
      </c>
      <c r="F45" s="257"/>
      <c r="G45" s="257"/>
      <c r="H45" s="257"/>
      <c r="I45" s="43" t="s">
        <v>495</v>
      </c>
      <c r="J45" s="578"/>
      <c r="K45" s="259">
        <v>78694879</v>
      </c>
      <c r="L45" s="218" t="s">
        <v>51</v>
      </c>
      <c r="M45" s="258"/>
    </row>
    <row r="46" spans="1:13" ht="20.100000000000001" customHeight="1">
      <c r="A46" s="578"/>
      <c r="B46" s="578"/>
      <c r="C46" s="255">
        <v>10</v>
      </c>
      <c r="D46" s="250" t="s">
        <v>426</v>
      </c>
      <c r="E46" s="256" t="s">
        <v>496</v>
      </c>
      <c r="F46" s="257"/>
      <c r="G46" s="257"/>
      <c r="H46" s="257"/>
      <c r="I46" s="257"/>
      <c r="J46" s="578"/>
      <c r="K46" s="259"/>
      <c r="L46" s="255"/>
      <c r="M46" s="259"/>
    </row>
    <row r="47" spans="1:13">
      <c r="A47" s="578"/>
      <c r="B47" s="569"/>
      <c r="C47" s="260"/>
      <c r="D47" s="261"/>
      <c r="E47" s="262"/>
      <c r="F47" s="261"/>
      <c r="G47" s="261"/>
      <c r="H47" s="261"/>
      <c r="I47" s="261"/>
      <c r="J47" s="569"/>
      <c r="K47" s="263">
        <f>SUM(K36:K45)</f>
        <v>1351035029</v>
      </c>
      <c r="L47" s="260"/>
      <c r="M47" s="263"/>
    </row>
    <row r="48" spans="1:13">
      <c r="A48" s="578"/>
      <c r="B48" s="14"/>
      <c r="C48" s="16"/>
      <c r="D48" s="14"/>
      <c r="E48" s="245"/>
      <c r="F48" s="14"/>
      <c r="G48" s="14"/>
      <c r="H48" s="14"/>
      <c r="I48" s="14"/>
      <c r="J48" s="14"/>
      <c r="K48" s="18"/>
      <c r="L48" s="16"/>
      <c r="M48" s="18"/>
    </row>
    <row r="49" spans="1:13">
      <c r="A49" s="578"/>
      <c r="B49" s="14"/>
      <c r="C49" s="264"/>
      <c r="D49" s="265"/>
      <c r="E49" s="266"/>
      <c r="F49" s="265"/>
      <c r="G49" s="265"/>
      <c r="H49" s="265"/>
      <c r="I49" s="265"/>
      <c r="J49" s="265"/>
      <c r="K49" s="267"/>
      <c r="L49" s="264"/>
      <c r="M49" s="267"/>
    </row>
    <row r="50" spans="1:13" s="230" customFormat="1" ht="51" customHeight="1">
      <c r="A50" s="578"/>
      <c r="B50" s="568" t="s">
        <v>235</v>
      </c>
      <c r="C50" s="228"/>
      <c r="D50" s="246"/>
      <c r="E50" s="247"/>
      <c r="F50" s="246"/>
      <c r="G50" s="246"/>
      <c r="H50" s="246"/>
      <c r="I50" s="246"/>
      <c r="J50" s="568" t="s">
        <v>476</v>
      </c>
      <c r="K50" s="248"/>
      <c r="L50" s="228"/>
      <c r="M50" s="246"/>
    </row>
    <row r="51" spans="1:13" s="254" customFormat="1">
      <c r="A51" s="578"/>
      <c r="B51" s="578"/>
      <c r="C51" s="249">
        <v>1</v>
      </c>
      <c r="D51" s="250" t="s">
        <v>235</v>
      </c>
      <c r="E51" s="251" t="s">
        <v>497</v>
      </c>
      <c r="F51" s="252"/>
      <c r="G51" s="252"/>
      <c r="H51" s="252"/>
      <c r="I51" s="268" t="s">
        <v>498</v>
      </c>
      <c r="J51" s="578"/>
      <c r="K51" s="269">
        <v>1500000000</v>
      </c>
      <c r="L51" s="218" t="s">
        <v>51</v>
      </c>
      <c r="M51" s="258" t="s">
        <v>491</v>
      </c>
    </row>
    <row r="52" spans="1:13">
      <c r="A52" s="578"/>
      <c r="B52" s="578"/>
      <c r="C52" s="255"/>
      <c r="D52" s="257" t="s">
        <v>499</v>
      </c>
      <c r="E52" s="256"/>
      <c r="F52" s="257"/>
      <c r="G52" s="257"/>
      <c r="H52" s="257"/>
      <c r="I52" s="257"/>
      <c r="J52" s="578"/>
      <c r="K52" s="259"/>
      <c r="L52" s="255"/>
      <c r="M52" s="259"/>
    </row>
    <row r="53" spans="1:13">
      <c r="A53" s="578"/>
      <c r="B53" s="578"/>
      <c r="C53" s="270">
        <v>2</v>
      </c>
      <c r="D53" s="271" t="s">
        <v>500</v>
      </c>
      <c r="E53" s="251" t="s">
        <v>501</v>
      </c>
      <c r="F53" s="271"/>
      <c r="G53" s="271"/>
      <c r="H53" s="271"/>
      <c r="I53" s="271" t="s">
        <v>12</v>
      </c>
      <c r="J53" s="578"/>
      <c r="K53" s="269">
        <v>1500000000</v>
      </c>
      <c r="L53" s="218" t="s">
        <v>51</v>
      </c>
      <c r="M53" s="272" t="s">
        <v>502</v>
      </c>
    </row>
    <row r="54" spans="1:13">
      <c r="A54" s="578"/>
      <c r="B54" s="578"/>
      <c r="C54" s="270">
        <v>3</v>
      </c>
      <c r="D54" s="271" t="s">
        <v>503</v>
      </c>
      <c r="E54" s="251" t="s">
        <v>504</v>
      </c>
      <c r="F54" s="271"/>
      <c r="G54" s="271"/>
      <c r="H54" s="271"/>
      <c r="I54" s="271" t="s">
        <v>12</v>
      </c>
      <c r="J54" s="578"/>
      <c r="K54" s="272">
        <v>50000000</v>
      </c>
      <c r="L54" s="218" t="s">
        <v>51</v>
      </c>
      <c r="M54" s="258"/>
    </row>
    <row r="55" spans="1:13">
      <c r="A55" s="578"/>
      <c r="B55" s="578"/>
      <c r="C55" s="270"/>
      <c r="D55" s="271"/>
      <c r="E55" s="273"/>
      <c r="F55" s="271"/>
      <c r="G55" s="271"/>
      <c r="H55" s="271"/>
      <c r="I55" s="271"/>
      <c r="J55" s="578"/>
      <c r="K55" s="272"/>
      <c r="L55" s="270"/>
      <c r="M55" s="272"/>
    </row>
    <row r="56" spans="1:13">
      <c r="A56" s="578"/>
      <c r="B56" s="578"/>
      <c r="C56" s="270"/>
      <c r="D56" s="271"/>
      <c r="E56" s="273"/>
      <c r="F56" s="271"/>
      <c r="G56" s="271"/>
      <c r="H56" s="271"/>
      <c r="I56" s="271"/>
      <c r="J56" s="578"/>
      <c r="K56" s="272">
        <f>SUM(K47:K54)</f>
        <v>4401035029</v>
      </c>
      <c r="L56" s="270"/>
      <c r="M56" s="263"/>
    </row>
    <row r="57" spans="1:13" s="237" customFormat="1" ht="25.5">
      <c r="A57" s="578"/>
      <c r="B57" s="12" t="s">
        <v>505</v>
      </c>
      <c r="C57" s="274">
        <v>1</v>
      </c>
      <c r="D57" s="12" t="s">
        <v>505</v>
      </c>
      <c r="E57" s="275" t="s">
        <v>506</v>
      </c>
      <c r="F57" s="276"/>
      <c r="G57" s="276"/>
      <c r="H57" s="276"/>
      <c r="I57" s="275" t="s">
        <v>507</v>
      </c>
      <c r="J57" s="277"/>
      <c r="K57" s="278">
        <v>1000000000</v>
      </c>
      <c r="L57" s="218" t="s">
        <v>51</v>
      </c>
      <c r="M57" s="279"/>
    </row>
    <row r="58" spans="1:13" s="254" customFormat="1">
      <c r="A58" s="578"/>
      <c r="B58" s="14"/>
      <c r="C58" s="280"/>
      <c r="D58" s="281"/>
      <c r="E58" s="282"/>
      <c r="F58" s="281"/>
      <c r="G58" s="281"/>
      <c r="H58" s="281"/>
      <c r="I58" s="282"/>
      <c r="J58" s="14"/>
      <c r="K58" s="283"/>
      <c r="L58" s="280"/>
      <c r="M58" s="281"/>
    </row>
    <row r="59" spans="1:13" s="254" customFormat="1" ht="15" customHeight="1">
      <c r="A59" s="578"/>
      <c r="B59" s="568" t="s">
        <v>508</v>
      </c>
      <c r="C59" s="284">
        <v>1</v>
      </c>
      <c r="D59" s="285" t="s">
        <v>509</v>
      </c>
      <c r="E59" s="650" t="s">
        <v>510</v>
      </c>
      <c r="F59" s="285"/>
      <c r="G59" s="285"/>
      <c r="H59" s="285"/>
      <c r="I59" s="650" t="s">
        <v>511</v>
      </c>
      <c r="J59" s="265"/>
      <c r="K59" s="653">
        <v>500000000</v>
      </c>
      <c r="L59" s="645" t="s">
        <v>51</v>
      </c>
      <c r="M59" s="645"/>
    </row>
    <row r="60" spans="1:13" s="289" customFormat="1">
      <c r="A60" s="578"/>
      <c r="B60" s="648"/>
      <c r="C60" s="286"/>
      <c r="D60" s="287" t="s">
        <v>512</v>
      </c>
      <c r="E60" s="651"/>
      <c r="F60" s="287"/>
      <c r="G60" s="287"/>
      <c r="H60" s="287"/>
      <c r="I60" s="651"/>
      <c r="J60" s="288"/>
      <c r="K60" s="654"/>
      <c r="L60" s="654"/>
      <c r="M60" s="646"/>
    </row>
    <row r="61" spans="1:13" s="254" customFormat="1" ht="19.5" customHeight="1">
      <c r="A61" s="578"/>
      <c r="B61" s="648"/>
      <c r="C61" s="290"/>
      <c r="D61" s="291" t="s">
        <v>513</v>
      </c>
      <c r="E61" s="652"/>
      <c r="F61" s="291"/>
      <c r="G61" s="291"/>
      <c r="H61" s="291"/>
      <c r="I61" s="652"/>
      <c r="J61" s="292"/>
      <c r="K61" s="655"/>
      <c r="L61" s="656"/>
      <c r="M61" s="647"/>
    </row>
    <row r="62" spans="1:13" s="254" customFormat="1" ht="25.5" customHeight="1">
      <c r="A62" s="578"/>
      <c r="B62" s="578"/>
      <c r="C62" s="290">
        <v>2</v>
      </c>
      <c r="D62" s="285" t="s">
        <v>514</v>
      </c>
      <c r="E62" s="650" t="s">
        <v>515</v>
      </c>
      <c r="F62" s="285"/>
      <c r="G62" s="285"/>
      <c r="H62" s="285"/>
      <c r="I62" s="650" t="s">
        <v>516</v>
      </c>
      <c r="J62" s="265"/>
      <c r="K62" s="653">
        <v>150000000</v>
      </c>
      <c r="L62" s="293"/>
      <c r="M62" s="294"/>
    </row>
    <row r="63" spans="1:13" s="254" customFormat="1" ht="15">
      <c r="A63" s="578"/>
      <c r="B63" s="648"/>
      <c r="C63" s="290"/>
      <c r="D63" s="287" t="s">
        <v>517</v>
      </c>
      <c r="E63" s="651"/>
      <c r="F63" s="287"/>
      <c r="G63" s="287"/>
      <c r="H63" s="287"/>
      <c r="I63" s="651"/>
      <c r="J63" s="288"/>
      <c r="K63" s="654"/>
      <c r="L63" s="218" t="s">
        <v>51</v>
      </c>
      <c r="M63" s="295"/>
    </row>
    <row r="64" spans="1:13" s="254" customFormat="1" ht="18" customHeight="1">
      <c r="A64" s="578"/>
      <c r="B64" s="649"/>
      <c r="C64" s="290"/>
      <c r="D64" s="291"/>
      <c r="E64" s="652"/>
      <c r="F64" s="291"/>
      <c r="G64" s="291"/>
      <c r="H64" s="291"/>
      <c r="I64" s="652"/>
      <c r="J64" s="292"/>
      <c r="K64" s="655"/>
      <c r="L64" s="293"/>
      <c r="M64" s="296"/>
    </row>
    <row r="65" spans="1:13" s="299" customFormat="1" ht="21" customHeight="1">
      <c r="A65" s="578"/>
      <c r="B65" s="297"/>
      <c r="C65" s="17"/>
      <c r="D65" s="297"/>
      <c r="E65" s="298"/>
      <c r="F65" s="297"/>
      <c r="G65" s="297"/>
      <c r="H65" s="297"/>
      <c r="I65" s="298"/>
      <c r="J65" s="297"/>
      <c r="K65" s="46"/>
      <c r="L65" s="17"/>
      <c r="M65" s="297"/>
    </row>
    <row r="66" spans="1:13">
      <c r="A66" s="578"/>
      <c r="B66" s="14"/>
      <c r="C66" s="16"/>
      <c r="D66" s="14"/>
      <c r="E66" s="245"/>
      <c r="F66" s="14"/>
      <c r="G66" s="14"/>
      <c r="H66" s="14"/>
      <c r="I66" s="245"/>
      <c r="J66" s="14"/>
      <c r="K66" s="18"/>
      <c r="L66" s="16"/>
      <c r="M66" s="14"/>
    </row>
    <row r="67" spans="1:13">
      <c r="A67" s="578"/>
      <c r="B67" s="568" t="s">
        <v>518</v>
      </c>
      <c r="C67" s="300"/>
      <c r="D67" s="301"/>
      <c r="E67" s="302"/>
      <c r="F67" s="301"/>
      <c r="G67" s="301"/>
      <c r="H67" s="301"/>
      <c r="I67" s="303"/>
      <c r="J67" s="301"/>
      <c r="K67" s="304"/>
      <c r="L67" s="300"/>
      <c r="M67" s="301"/>
    </row>
    <row r="68" spans="1:13">
      <c r="A68" s="578"/>
      <c r="B68" s="578"/>
      <c r="C68" s="305"/>
      <c r="D68" s="288"/>
      <c r="E68" s="306"/>
      <c r="F68" s="288"/>
      <c r="G68" s="288"/>
      <c r="H68" s="288"/>
      <c r="I68" s="307"/>
      <c r="J68" s="288"/>
      <c r="K68" s="308"/>
      <c r="L68" s="305"/>
      <c r="M68" s="288"/>
    </row>
    <row r="69" spans="1:13">
      <c r="A69" s="578"/>
      <c r="B69" s="578"/>
      <c r="C69" s="309">
        <v>1</v>
      </c>
      <c r="D69" s="310" t="s">
        <v>519</v>
      </c>
      <c r="E69" s="311" t="s">
        <v>520</v>
      </c>
      <c r="F69" s="310"/>
      <c r="G69" s="310"/>
      <c r="H69" s="310"/>
      <c r="I69" s="312" t="s">
        <v>521</v>
      </c>
      <c r="J69" s="310"/>
      <c r="K69" s="313"/>
      <c r="L69" s="218" t="s">
        <v>51</v>
      </c>
      <c r="M69" s="310"/>
    </row>
    <row r="70" spans="1:13">
      <c r="A70" s="578"/>
      <c r="B70" s="578"/>
      <c r="C70" s="309">
        <v>2</v>
      </c>
      <c r="D70" s="310" t="s">
        <v>519</v>
      </c>
      <c r="E70" s="311" t="s">
        <v>522</v>
      </c>
      <c r="F70" s="310"/>
      <c r="G70" s="310"/>
      <c r="H70" s="310"/>
      <c r="I70" s="312" t="s">
        <v>523</v>
      </c>
      <c r="J70" s="310"/>
      <c r="K70" s="313"/>
      <c r="L70" s="218" t="s">
        <v>51</v>
      </c>
      <c r="M70" s="310"/>
    </row>
    <row r="71" spans="1:13">
      <c r="A71" s="578"/>
      <c r="B71" s="578"/>
      <c r="C71" s="305"/>
      <c r="D71" s="288"/>
      <c r="E71" s="306"/>
      <c r="F71" s="288"/>
      <c r="G71" s="288"/>
      <c r="H71" s="288"/>
      <c r="I71" s="312"/>
      <c r="J71" s="288"/>
      <c r="K71" s="308"/>
      <c r="L71" s="305"/>
      <c r="M71" s="288"/>
    </row>
    <row r="72" spans="1:13">
      <c r="A72" s="578"/>
      <c r="B72" s="569"/>
      <c r="C72" s="260"/>
      <c r="D72" s="261"/>
      <c r="E72" s="262"/>
      <c r="F72" s="261"/>
      <c r="G72" s="261"/>
      <c r="H72" s="261"/>
      <c r="I72" s="314"/>
      <c r="J72" s="261"/>
      <c r="K72" s="263"/>
      <c r="L72" s="260"/>
      <c r="M72" s="261"/>
    </row>
    <row r="73" spans="1:13">
      <c r="A73" s="578"/>
      <c r="B73" s="14"/>
      <c r="C73" s="16"/>
      <c r="D73" s="14"/>
      <c r="E73" s="245"/>
      <c r="F73" s="14"/>
      <c r="G73" s="14"/>
      <c r="H73" s="14"/>
      <c r="I73" s="245"/>
      <c r="J73" s="14"/>
      <c r="K73" s="18"/>
      <c r="L73" s="16"/>
      <c r="M73" s="14"/>
    </row>
    <row r="74" spans="1:13" s="238" customFormat="1">
      <c r="A74" s="569"/>
      <c r="B74" s="277"/>
      <c r="C74" s="12"/>
      <c r="D74" s="277"/>
      <c r="E74" s="315"/>
      <c r="F74" s="277"/>
      <c r="G74" s="277"/>
      <c r="H74" s="277"/>
      <c r="I74" s="315"/>
      <c r="J74" s="277"/>
      <c r="K74" s="316"/>
      <c r="L74" s="12"/>
      <c r="M74" s="277"/>
    </row>
    <row r="75" spans="1:13">
      <c r="A75" s="14"/>
      <c r="B75" s="14"/>
      <c r="C75" s="16"/>
      <c r="D75" s="14"/>
      <c r="E75" s="245"/>
      <c r="F75" s="14"/>
      <c r="G75" s="14"/>
      <c r="H75" s="14"/>
      <c r="I75" s="245"/>
      <c r="J75" s="14"/>
      <c r="K75" s="18"/>
      <c r="L75" s="16"/>
      <c r="M75" s="14"/>
    </row>
    <row r="76" spans="1:13" ht="12.75" customHeight="1">
      <c r="A76" s="568" t="s">
        <v>524</v>
      </c>
      <c r="B76" s="568" t="s">
        <v>525</v>
      </c>
      <c r="C76" s="300"/>
      <c r="D76" s="20"/>
      <c r="E76" s="302"/>
      <c r="F76" s="301"/>
      <c r="G76" s="301"/>
      <c r="H76" s="301"/>
      <c r="I76" s="302"/>
      <c r="J76" s="317"/>
      <c r="K76" s="318"/>
      <c r="L76" s="300"/>
      <c r="M76" s="301"/>
    </row>
    <row r="77" spans="1:13">
      <c r="A77" s="578"/>
      <c r="B77" s="578"/>
      <c r="C77" s="319">
        <v>1</v>
      </c>
      <c r="D77" s="232" t="s">
        <v>526</v>
      </c>
      <c r="E77" s="251" t="s">
        <v>527</v>
      </c>
      <c r="F77" s="250"/>
      <c r="G77" s="250"/>
      <c r="H77" s="250"/>
      <c r="I77" s="320" t="s">
        <v>528</v>
      </c>
      <c r="J77" s="321"/>
      <c r="K77" s="322">
        <v>67500000</v>
      </c>
      <c r="L77" s="218" t="s">
        <v>51</v>
      </c>
      <c r="M77" s="250"/>
    </row>
    <row r="78" spans="1:13" ht="12.75" customHeight="1">
      <c r="A78" s="578"/>
      <c r="B78" s="578"/>
      <c r="C78" s="255">
        <v>2</v>
      </c>
      <c r="D78" s="257" t="s">
        <v>529</v>
      </c>
      <c r="E78" s="256"/>
      <c r="F78" s="257"/>
      <c r="G78" s="257"/>
      <c r="H78" s="257"/>
      <c r="I78" s="312"/>
      <c r="J78" s="321"/>
      <c r="K78" s="323"/>
      <c r="L78" s="640" t="s">
        <v>51</v>
      </c>
      <c r="M78" s="257"/>
    </row>
    <row r="79" spans="1:13" ht="12.75" customHeight="1">
      <c r="A79" s="578"/>
      <c r="B79" s="578"/>
      <c r="C79" s="255"/>
      <c r="D79" s="257" t="s">
        <v>530</v>
      </c>
      <c r="E79" s="251" t="s">
        <v>527</v>
      </c>
      <c r="F79" s="257"/>
      <c r="G79" s="257"/>
      <c r="H79" s="257"/>
      <c r="I79" s="324" t="s">
        <v>531</v>
      </c>
      <c r="J79" s="321"/>
      <c r="K79" s="325">
        <v>165000000</v>
      </c>
      <c r="L79" s="641"/>
      <c r="M79" s="257"/>
    </row>
    <row r="80" spans="1:13" ht="12.75" customHeight="1">
      <c r="A80" s="578"/>
      <c r="B80" s="578"/>
      <c r="C80" s="255">
        <v>3</v>
      </c>
      <c r="D80" s="257" t="s">
        <v>532</v>
      </c>
      <c r="E80" s="251" t="s">
        <v>527</v>
      </c>
      <c r="F80" s="257"/>
      <c r="G80" s="257"/>
      <c r="H80" s="257"/>
      <c r="I80" s="312" t="s">
        <v>507</v>
      </c>
      <c r="J80" s="321"/>
      <c r="K80" s="325">
        <v>5000000</v>
      </c>
      <c r="L80" s="641"/>
      <c r="M80" s="257"/>
    </row>
    <row r="81" spans="1:13" ht="12.75" customHeight="1">
      <c r="A81" s="578"/>
      <c r="B81" s="578"/>
      <c r="C81" s="255">
        <v>4</v>
      </c>
      <c r="D81" s="257" t="s">
        <v>533</v>
      </c>
      <c r="E81" s="251" t="s">
        <v>527</v>
      </c>
      <c r="F81" s="257"/>
      <c r="G81" s="257"/>
      <c r="H81" s="257"/>
      <c r="I81" s="324" t="s">
        <v>534</v>
      </c>
      <c r="J81" s="321"/>
      <c r="K81" s="325">
        <v>13500000</v>
      </c>
      <c r="L81" s="641"/>
      <c r="M81" s="257"/>
    </row>
    <row r="82" spans="1:13" ht="12.75" customHeight="1">
      <c r="A82" s="578"/>
      <c r="B82" s="578"/>
      <c r="C82" s="255"/>
      <c r="D82" s="257"/>
      <c r="E82" s="256"/>
      <c r="F82" s="257"/>
      <c r="G82" s="257"/>
      <c r="H82" s="257"/>
      <c r="I82" s="256"/>
      <c r="J82" s="321"/>
      <c r="K82" s="325"/>
      <c r="L82" s="641"/>
      <c r="M82" s="257"/>
    </row>
    <row r="83" spans="1:13" ht="12.75" customHeight="1">
      <c r="A83" s="578"/>
      <c r="B83" s="578"/>
      <c r="C83" s="255"/>
      <c r="D83" s="257"/>
      <c r="E83" s="256"/>
      <c r="F83" s="257"/>
      <c r="G83" s="257"/>
      <c r="H83" s="257"/>
      <c r="I83" s="256"/>
      <c r="J83" s="321"/>
      <c r="K83" s="325"/>
      <c r="L83" s="641"/>
      <c r="M83" s="257"/>
    </row>
    <row r="84" spans="1:13" s="238" customFormat="1">
      <c r="A84" s="569"/>
      <c r="B84" s="569"/>
      <c r="C84" s="240"/>
      <c r="D84" s="326"/>
      <c r="E84" s="242"/>
      <c r="F84" s="241"/>
      <c r="G84" s="241"/>
      <c r="H84" s="241"/>
      <c r="I84" s="242"/>
      <c r="J84" s="327"/>
      <c r="K84" s="328"/>
      <c r="L84" s="583"/>
      <c r="M84" s="241"/>
    </row>
    <row r="85" spans="1:13">
      <c r="A85" s="14"/>
      <c r="B85" s="14"/>
      <c r="C85" s="16"/>
      <c r="D85" s="14"/>
      <c r="E85" s="245"/>
      <c r="F85" s="14"/>
      <c r="G85" s="14"/>
      <c r="H85" s="14"/>
      <c r="I85" s="245"/>
      <c r="J85" s="292"/>
      <c r="K85" s="18">
        <f>SUM(K77+K79+K80+K81)</f>
        <v>251000000</v>
      </c>
      <c r="L85" s="16"/>
      <c r="M85" s="14"/>
    </row>
    <row r="86" spans="1:13" s="254" customFormat="1" ht="15" customHeight="1">
      <c r="A86" s="568" t="s">
        <v>72</v>
      </c>
      <c r="B86" s="568" t="s">
        <v>73</v>
      </c>
      <c r="C86" s="329">
        <v>1</v>
      </c>
      <c r="D86" s="330" t="s">
        <v>535</v>
      </c>
      <c r="E86" s="331" t="s">
        <v>536</v>
      </c>
      <c r="F86" s="330"/>
      <c r="G86" s="330"/>
      <c r="H86" s="330"/>
      <c r="I86" s="43" t="s">
        <v>537</v>
      </c>
      <c r="J86" s="317"/>
      <c r="K86" s="332"/>
      <c r="L86" s="218" t="s">
        <v>51</v>
      </c>
      <c r="M86" s="258" t="s">
        <v>538</v>
      </c>
    </row>
    <row r="87" spans="1:13" s="238" customFormat="1">
      <c r="A87" s="578"/>
      <c r="B87" s="578"/>
      <c r="C87" s="22">
        <v>2</v>
      </c>
      <c r="D87" s="23" t="s">
        <v>539</v>
      </c>
      <c r="E87" s="333" t="s">
        <v>536</v>
      </c>
      <c r="F87" s="23"/>
      <c r="G87" s="23"/>
      <c r="H87" s="23"/>
      <c r="I87" s="43" t="s">
        <v>540</v>
      </c>
      <c r="J87" s="334"/>
      <c r="K87" s="34"/>
      <c r="L87" s="218" t="s">
        <v>51</v>
      </c>
      <c r="M87" s="258"/>
    </row>
    <row r="88" spans="1:13" ht="12.75" customHeight="1">
      <c r="A88" s="578"/>
      <c r="B88" s="578"/>
      <c r="C88" s="255"/>
      <c r="D88" s="257"/>
      <c r="E88" s="335"/>
      <c r="F88" s="257"/>
      <c r="G88" s="257"/>
      <c r="H88" s="257"/>
      <c r="I88" s="335"/>
      <c r="J88" s="336"/>
      <c r="K88" s="337"/>
      <c r="L88" s="255"/>
      <c r="M88" s="257"/>
    </row>
    <row r="89" spans="1:13" ht="12.75" customHeight="1">
      <c r="A89" s="578"/>
      <c r="B89" s="578"/>
      <c r="C89" s="255">
        <v>3</v>
      </c>
      <c r="D89" s="257" t="s">
        <v>541</v>
      </c>
      <c r="E89" s="338" t="s">
        <v>542</v>
      </c>
      <c r="F89" s="257"/>
      <c r="G89" s="257"/>
      <c r="H89" s="257"/>
      <c r="I89" s="43" t="s">
        <v>543</v>
      </c>
      <c r="J89" s="257"/>
      <c r="K89" s="337"/>
      <c r="L89" s="255"/>
      <c r="M89" s="257"/>
    </row>
    <row r="90" spans="1:13" ht="12.75" customHeight="1">
      <c r="A90" s="578"/>
      <c r="B90" s="578"/>
      <c r="C90" s="255">
        <v>4</v>
      </c>
      <c r="D90" s="257" t="s">
        <v>544</v>
      </c>
      <c r="E90" s="338" t="s">
        <v>542</v>
      </c>
      <c r="F90" s="257"/>
      <c r="G90" s="257"/>
      <c r="H90" s="257"/>
      <c r="I90" s="43" t="s">
        <v>545</v>
      </c>
      <c r="J90" s="257"/>
      <c r="K90" s="337"/>
      <c r="L90" s="218" t="s">
        <v>51</v>
      </c>
      <c r="M90" s="257"/>
    </row>
    <row r="91" spans="1:13" ht="12.75" customHeight="1">
      <c r="A91" s="578"/>
      <c r="B91" s="578"/>
      <c r="C91" s="255">
        <v>5</v>
      </c>
      <c r="D91" s="257" t="s">
        <v>544</v>
      </c>
      <c r="E91" s="338" t="s">
        <v>542</v>
      </c>
      <c r="F91" s="257"/>
      <c r="G91" s="257"/>
      <c r="H91" s="257"/>
      <c r="I91" s="43" t="s">
        <v>546</v>
      </c>
      <c r="J91" s="642" t="s">
        <v>547</v>
      </c>
      <c r="K91" s="337"/>
      <c r="L91" s="218" t="s">
        <v>51</v>
      </c>
      <c r="M91" s="255" t="s">
        <v>101</v>
      </c>
    </row>
    <row r="92" spans="1:13" ht="12.75" customHeight="1">
      <c r="A92" s="578"/>
      <c r="B92" s="578"/>
      <c r="C92" s="255">
        <v>6</v>
      </c>
      <c r="D92" s="257" t="s">
        <v>548</v>
      </c>
      <c r="E92" s="338" t="s">
        <v>542</v>
      </c>
      <c r="F92" s="257"/>
      <c r="G92" s="257"/>
      <c r="H92" s="257"/>
      <c r="I92" s="338" t="s">
        <v>507</v>
      </c>
      <c r="J92" s="643"/>
      <c r="K92" s="339"/>
      <c r="L92" s="218" t="s">
        <v>51</v>
      </c>
      <c r="M92" s="258" t="s">
        <v>491</v>
      </c>
    </row>
    <row r="93" spans="1:13" ht="12.75" customHeight="1">
      <c r="A93" s="578"/>
      <c r="B93" s="578"/>
      <c r="C93" s="255"/>
      <c r="D93" s="257"/>
      <c r="E93" s="335"/>
      <c r="F93" s="257"/>
      <c r="G93" s="257"/>
      <c r="H93" s="257"/>
      <c r="I93" s="335"/>
      <c r="J93" s="643"/>
      <c r="K93" s="339"/>
      <c r="L93" s="218" t="s">
        <v>51</v>
      </c>
      <c r="M93" s="257"/>
    </row>
    <row r="94" spans="1:13" ht="12.75" customHeight="1">
      <c r="A94" s="578"/>
      <c r="B94" s="578"/>
      <c r="C94" s="255">
        <v>7</v>
      </c>
      <c r="D94" s="257" t="s">
        <v>549</v>
      </c>
      <c r="E94" s="338" t="s">
        <v>550</v>
      </c>
      <c r="F94" s="257"/>
      <c r="G94" s="257"/>
      <c r="H94" s="257"/>
      <c r="I94" s="338" t="s">
        <v>507</v>
      </c>
      <c r="J94" s="643"/>
      <c r="K94" s="339"/>
      <c r="L94" s="255"/>
      <c r="M94" s="257"/>
    </row>
    <row r="95" spans="1:13" ht="12.75" customHeight="1">
      <c r="A95" s="578"/>
      <c r="B95" s="578"/>
      <c r="C95" s="255">
        <v>8</v>
      </c>
      <c r="D95" s="257" t="s">
        <v>64</v>
      </c>
      <c r="E95" s="338" t="s">
        <v>550</v>
      </c>
      <c r="F95" s="257"/>
      <c r="G95" s="257"/>
      <c r="H95" s="257"/>
      <c r="I95" s="338" t="s">
        <v>507</v>
      </c>
      <c r="J95" s="643"/>
      <c r="K95" s="339"/>
      <c r="L95" s="218" t="s">
        <v>51</v>
      </c>
      <c r="M95" s="257"/>
    </row>
    <row r="96" spans="1:13" ht="12.75" customHeight="1">
      <c r="A96" s="578"/>
      <c r="B96" s="578"/>
      <c r="C96" s="255">
        <v>9</v>
      </c>
      <c r="D96" s="257" t="s">
        <v>551</v>
      </c>
      <c r="E96" s="335"/>
      <c r="F96" s="257"/>
      <c r="G96" s="257"/>
      <c r="H96" s="257"/>
      <c r="I96" s="335"/>
      <c r="J96" s="643"/>
      <c r="K96" s="339"/>
      <c r="L96" s="218" t="s">
        <v>51</v>
      </c>
      <c r="M96" s="257"/>
    </row>
    <row r="97" spans="1:13" ht="12.75" customHeight="1">
      <c r="A97" s="578"/>
      <c r="B97" s="578"/>
      <c r="C97" s="255"/>
      <c r="D97" s="257" t="s">
        <v>552</v>
      </c>
      <c r="E97" s="338" t="s">
        <v>550</v>
      </c>
      <c r="F97" s="257"/>
      <c r="G97" s="257"/>
      <c r="H97" s="257"/>
      <c r="I97" s="338" t="s">
        <v>507</v>
      </c>
      <c r="J97" s="644"/>
      <c r="K97" s="339"/>
      <c r="L97" s="218" t="s">
        <v>51</v>
      </c>
      <c r="M97" s="258"/>
    </row>
    <row r="98" spans="1:13" ht="12.75" customHeight="1">
      <c r="A98" s="569"/>
      <c r="B98" s="569"/>
      <c r="C98" s="260"/>
      <c r="D98" s="261"/>
      <c r="E98" s="340"/>
      <c r="F98" s="261"/>
      <c r="G98" s="261"/>
      <c r="H98" s="261"/>
      <c r="I98" s="340"/>
      <c r="J98" s="261"/>
      <c r="K98" s="341"/>
      <c r="L98" s="260"/>
      <c r="M98" s="261"/>
    </row>
    <row r="99" spans="1:13" ht="12.75" customHeight="1">
      <c r="A99" s="52"/>
      <c r="B99" s="24"/>
      <c r="C99" s="319"/>
      <c r="D99" s="250"/>
      <c r="E99" s="234"/>
      <c r="F99" s="250"/>
      <c r="G99" s="250"/>
      <c r="H99" s="250"/>
      <c r="I99" s="234"/>
      <c r="J99" s="250"/>
      <c r="K99" s="269"/>
      <c r="L99" s="319"/>
      <c r="M99" s="250"/>
    </row>
    <row r="100" spans="1:13" ht="12.75" customHeight="1">
      <c r="A100" s="52"/>
      <c r="B100" s="24"/>
      <c r="C100" s="270"/>
      <c r="D100" s="271"/>
      <c r="E100" s="342"/>
      <c r="F100" s="271"/>
      <c r="G100" s="271"/>
      <c r="H100" s="271"/>
      <c r="I100" s="342"/>
      <c r="J100" s="271"/>
      <c r="K100" s="272"/>
      <c r="L100" s="270"/>
      <c r="M100" s="271"/>
    </row>
    <row r="101" spans="1:13" ht="12.75" customHeight="1">
      <c r="A101" s="53"/>
      <c r="B101" s="343"/>
      <c r="C101" s="260"/>
      <c r="D101" s="261"/>
      <c r="E101" s="340"/>
      <c r="F101" s="261"/>
      <c r="G101" s="261"/>
      <c r="H101" s="261"/>
      <c r="I101" s="340"/>
      <c r="J101" s="261"/>
      <c r="K101" s="263"/>
      <c r="L101" s="260"/>
      <c r="M101" s="261"/>
    </row>
    <row r="103" spans="1:13" s="346" customFormat="1" ht="24.75" customHeight="1">
      <c r="A103" s="633" t="s">
        <v>78</v>
      </c>
      <c r="B103" s="634"/>
      <c r="C103" s="634"/>
      <c r="D103" s="634"/>
      <c r="E103" s="634"/>
      <c r="F103" s="634"/>
      <c r="G103" s="634"/>
      <c r="H103" s="634"/>
      <c r="I103" s="634"/>
      <c r="J103" s="635"/>
      <c r="K103" s="344">
        <f>SUM(K7:K101)</f>
        <v>24885105087</v>
      </c>
      <c r="L103" s="226"/>
      <c r="M103" s="345"/>
    </row>
    <row r="104" spans="1:13" s="48" customFormat="1">
      <c r="A104" s="347"/>
      <c r="B104" s="347"/>
      <c r="C104" s="348"/>
      <c r="D104" s="347"/>
      <c r="E104" s="349"/>
      <c r="F104" s="347"/>
      <c r="G104" s="347"/>
      <c r="H104" s="347"/>
      <c r="I104" s="349"/>
      <c r="J104" s="347"/>
      <c r="K104" s="350"/>
      <c r="L104" s="217"/>
      <c r="M104" s="351"/>
    </row>
    <row r="105" spans="1:13">
      <c r="A105" s="657" t="s">
        <v>83</v>
      </c>
      <c r="B105" s="657" t="s">
        <v>553</v>
      </c>
      <c r="C105" s="16">
        <v>1</v>
      </c>
      <c r="D105" s="14" t="s">
        <v>239</v>
      </c>
      <c r="E105" s="352" t="s">
        <v>554</v>
      </c>
      <c r="F105" s="14"/>
      <c r="G105" s="14"/>
      <c r="H105" s="14"/>
      <c r="I105" s="298"/>
      <c r="J105" s="14"/>
      <c r="K105" s="353"/>
      <c r="L105" s="218" t="s">
        <v>51</v>
      </c>
      <c r="M105" s="301"/>
    </row>
    <row r="106" spans="1:13">
      <c r="A106" s="657"/>
      <c r="B106" s="657"/>
      <c r="C106" s="16">
        <v>2</v>
      </c>
      <c r="D106" s="14" t="s">
        <v>555</v>
      </c>
      <c r="E106" s="352" t="s">
        <v>554</v>
      </c>
      <c r="F106" s="14"/>
      <c r="G106" s="14"/>
      <c r="H106" s="14"/>
      <c r="I106" s="245"/>
      <c r="J106" s="14"/>
      <c r="K106" s="354"/>
      <c r="L106" s="255"/>
      <c r="M106" s="257"/>
    </row>
    <row r="107" spans="1:13">
      <c r="A107" s="657"/>
      <c r="B107" s="657"/>
      <c r="C107" s="16">
        <v>3</v>
      </c>
      <c r="D107" s="14" t="s">
        <v>556</v>
      </c>
      <c r="E107" s="352" t="s">
        <v>554</v>
      </c>
      <c r="F107" s="14"/>
      <c r="G107" s="14"/>
      <c r="H107" s="14"/>
      <c r="I107" s="298" t="s">
        <v>507</v>
      </c>
      <c r="J107" s="16" t="s">
        <v>557</v>
      </c>
      <c r="K107" s="355"/>
      <c r="L107" s="218" t="s">
        <v>51</v>
      </c>
      <c r="M107" s="257"/>
    </row>
    <row r="108" spans="1:13">
      <c r="A108" s="657"/>
      <c r="B108" s="657"/>
      <c r="C108" s="16">
        <v>4</v>
      </c>
      <c r="D108" s="14" t="s">
        <v>558</v>
      </c>
      <c r="E108" s="352" t="s">
        <v>554</v>
      </c>
      <c r="F108" s="14"/>
      <c r="G108" s="14"/>
      <c r="H108" s="14"/>
      <c r="I108" s="245"/>
      <c r="J108" s="16" t="s">
        <v>559</v>
      </c>
      <c r="K108" s="354"/>
      <c r="L108" s="255"/>
      <c r="M108" s="257"/>
    </row>
    <row r="109" spans="1:13" ht="25.5">
      <c r="A109" s="657"/>
      <c r="B109" s="657"/>
      <c r="C109" s="16">
        <v>5</v>
      </c>
      <c r="D109" s="315" t="s">
        <v>560</v>
      </c>
      <c r="E109" s="352" t="s">
        <v>554</v>
      </c>
      <c r="F109" s="14"/>
      <c r="G109" s="14"/>
      <c r="H109" s="14"/>
      <c r="I109" s="298"/>
      <c r="J109" s="16" t="s">
        <v>561</v>
      </c>
      <c r="K109" s="355"/>
      <c r="L109" s="218" t="s">
        <v>51</v>
      </c>
      <c r="M109" s="257"/>
    </row>
    <row r="110" spans="1:13">
      <c r="A110" s="657"/>
      <c r="B110" s="657"/>
      <c r="C110" s="16">
        <v>6</v>
      </c>
      <c r="D110" s="14" t="s">
        <v>424</v>
      </c>
      <c r="E110" s="352" t="s">
        <v>554</v>
      </c>
      <c r="F110" s="14"/>
      <c r="G110" s="14"/>
      <c r="H110" s="14"/>
      <c r="I110" s="245"/>
      <c r="J110" s="16" t="s">
        <v>562</v>
      </c>
      <c r="K110" s="354"/>
      <c r="L110" s="255"/>
      <c r="M110" s="257"/>
    </row>
    <row r="111" spans="1:13" s="238" customFormat="1">
      <c r="A111" s="657"/>
      <c r="B111" s="657"/>
      <c r="C111" s="12">
        <v>7</v>
      </c>
      <c r="D111" s="14" t="s">
        <v>563</v>
      </c>
      <c r="E111" s="352" t="s">
        <v>554</v>
      </c>
      <c r="F111" s="277"/>
      <c r="G111" s="277"/>
      <c r="H111" s="277"/>
      <c r="I111" s="298"/>
      <c r="J111" s="277"/>
      <c r="K111" s="356"/>
      <c r="L111" s="218" t="s">
        <v>51</v>
      </c>
      <c r="M111" s="23"/>
    </row>
    <row r="112" spans="1:13">
      <c r="A112" s="657"/>
      <c r="B112" s="657"/>
      <c r="C112" s="16">
        <v>8</v>
      </c>
      <c r="D112" s="14" t="s">
        <v>564</v>
      </c>
      <c r="E112" s="352" t="s">
        <v>554</v>
      </c>
      <c r="F112" s="14"/>
      <c r="G112" s="14"/>
      <c r="H112" s="14"/>
      <c r="I112" s="245"/>
      <c r="J112" s="14"/>
      <c r="K112" s="357"/>
      <c r="L112" s="255"/>
      <c r="M112" s="257"/>
    </row>
    <row r="113" spans="1:13">
      <c r="A113" s="657"/>
      <c r="B113" s="657"/>
      <c r="C113" s="16">
        <v>9</v>
      </c>
      <c r="D113" s="277" t="s">
        <v>565</v>
      </c>
      <c r="E113" s="352" t="s">
        <v>554</v>
      </c>
      <c r="F113" s="14"/>
      <c r="G113" s="14"/>
      <c r="H113" s="14"/>
      <c r="I113" s="245"/>
      <c r="J113" s="14"/>
      <c r="K113" s="355"/>
      <c r="L113" s="255"/>
      <c r="M113" s="257"/>
    </row>
    <row r="114" spans="1:13">
      <c r="A114" s="657"/>
      <c r="B114" s="657"/>
      <c r="C114" s="16"/>
      <c r="D114" s="14" t="s">
        <v>566</v>
      </c>
      <c r="E114" s="352"/>
      <c r="F114" s="14"/>
      <c r="G114" s="14"/>
      <c r="H114" s="14"/>
      <c r="I114" s="298"/>
      <c r="J114" s="14"/>
      <c r="K114" s="357"/>
      <c r="L114" s="218" t="s">
        <v>51</v>
      </c>
      <c r="M114" s="257"/>
    </row>
    <row r="115" spans="1:13" s="238" customFormat="1">
      <c r="A115" s="657"/>
      <c r="B115" s="657"/>
      <c r="C115" s="12">
        <v>10</v>
      </c>
      <c r="D115" s="277" t="s">
        <v>567</v>
      </c>
      <c r="E115" s="277" t="s">
        <v>554</v>
      </c>
      <c r="F115" s="277"/>
      <c r="G115" s="277"/>
      <c r="H115" s="277"/>
      <c r="I115" s="315"/>
      <c r="J115" s="277"/>
      <c r="K115" s="356"/>
      <c r="L115" s="22"/>
      <c r="M115" s="23"/>
    </row>
    <row r="116" spans="1:13" s="238" customFormat="1">
      <c r="A116" s="657"/>
      <c r="B116" s="657"/>
      <c r="C116" s="12">
        <v>11</v>
      </c>
      <c r="D116" s="277" t="s">
        <v>568</v>
      </c>
      <c r="E116" s="297" t="s">
        <v>554</v>
      </c>
      <c r="F116" s="277"/>
      <c r="G116" s="277"/>
      <c r="H116" s="277"/>
      <c r="I116" s="298"/>
      <c r="J116" s="277"/>
      <c r="K116" s="356"/>
      <c r="L116" s="218" t="s">
        <v>51</v>
      </c>
      <c r="M116" s="23"/>
    </row>
    <row r="117" spans="1:13" s="238" customFormat="1">
      <c r="A117" s="657"/>
      <c r="B117" s="657"/>
      <c r="C117" s="12"/>
      <c r="D117" s="358"/>
      <c r="E117" s="277"/>
      <c r="F117" s="277"/>
      <c r="G117" s="277"/>
      <c r="H117" s="277"/>
      <c r="I117" s="315"/>
      <c r="J117" s="277"/>
      <c r="K117" s="356"/>
      <c r="L117" s="22"/>
      <c r="M117" s="23"/>
    </row>
    <row r="118" spans="1:13" s="238" customFormat="1">
      <c r="A118" s="657"/>
      <c r="B118" s="657"/>
      <c r="C118" s="12">
        <v>12</v>
      </c>
      <c r="D118" s="14" t="s">
        <v>569</v>
      </c>
      <c r="E118" s="297" t="s">
        <v>542</v>
      </c>
      <c r="F118" s="277"/>
      <c r="G118" s="277"/>
      <c r="H118" s="277"/>
      <c r="I118" s="298"/>
      <c r="J118" s="277"/>
      <c r="K118" s="356"/>
      <c r="L118" s="218" t="s">
        <v>51</v>
      </c>
      <c r="M118" s="23"/>
    </row>
    <row r="119" spans="1:13" ht="24.75" customHeight="1">
      <c r="A119" s="657"/>
      <c r="B119" s="657"/>
      <c r="C119" s="16">
        <v>13</v>
      </c>
      <c r="D119" s="277" t="s">
        <v>570</v>
      </c>
      <c r="E119" s="297" t="s">
        <v>542</v>
      </c>
      <c r="F119" s="14"/>
      <c r="G119" s="14"/>
      <c r="H119" s="14"/>
      <c r="I119" s="245"/>
      <c r="J119" s="14"/>
      <c r="K119" s="357"/>
      <c r="L119" s="255"/>
      <c r="M119" s="257"/>
    </row>
    <row r="120" spans="1:13" s="238" customFormat="1" ht="12" customHeight="1">
      <c r="A120" s="657"/>
      <c r="B120" s="657"/>
      <c r="C120" s="12"/>
      <c r="D120" s="277"/>
      <c r="E120" s="277"/>
      <c r="F120" s="277"/>
      <c r="G120" s="277"/>
      <c r="H120" s="277"/>
      <c r="I120" s="315"/>
      <c r="J120" s="277"/>
      <c r="K120" s="359"/>
      <c r="L120" s="240"/>
      <c r="M120" s="241"/>
    </row>
    <row r="121" spans="1:13" s="346" customFormat="1" ht="9" hidden="1" customHeight="1">
      <c r="A121" s="631"/>
      <c r="B121" s="631"/>
      <c r="C121" s="658"/>
      <c r="D121" s="658"/>
      <c r="E121" s="658"/>
      <c r="F121" s="658"/>
      <c r="G121" s="658"/>
      <c r="H121" s="658"/>
      <c r="I121" s="658"/>
      <c r="J121" s="658"/>
      <c r="K121" s="360"/>
      <c r="L121" s="226"/>
      <c r="M121" s="345"/>
    </row>
    <row r="122" spans="1:13" ht="17.25" customHeight="1">
      <c r="A122" s="361"/>
      <c r="B122" s="265"/>
      <c r="C122" s="362">
        <v>14</v>
      </c>
      <c r="D122" s="14" t="s">
        <v>571</v>
      </c>
      <c r="E122" s="245" t="s">
        <v>554</v>
      </c>
      <c r="F122" s="14"/>
      <c r="G122" s="14"/>
      <c r="H122" s="14"/>
      <c r="I122" s="245"/>
      <c r="J122" s="14"/>
      <c r="K122" s="18"/>
      <c r="L122" s="16"/>
      <c r="M122" s="14"/>
    </row>
    <row r="123" spans="1:13" ht="25.5">
      <c r="A123" s="363"/>
      <c r="B123" s="292"/>
      <c r="C123" s="362">
        <v>15</v>
      </c>
      <c r="D123" s="277" t="s">
        <v>572</v>
      </c>
      <c r="E123" s="245" t="s">
        <v>554</v>
      </c>
      <c r="F123" s="14"/>
      <c r="G123" s="14"/>
      <c r="H123" s="14"/>
      <c r="I123" s="245"/>
      <c r="J123" s="14"/>
      <c r="K123" s="18"/>
      <c r="L123" s="16"/>
      <c r="M123" s="14"/>
    </row>
  </sheetData>
  <mergeCells count="41">
    <mergeCell ref="A103:J103"/>
    <mergeCell ref="A105:A120"/>
    <mergeCell ref="B105:B120"/>
    <mergeCell ref="A121:J121"/>
    <mergeCell ref="A76:A84"/>
    <mergeCell ref="B76:B84"/>
    <mergeCell ref="L78:L84"/>
    <mergeCell ref="A86:A98"/>
    <mergeCell ref="B86:B98"/>
    <mergeCell ref="J91:J97"/>
    <mergeCell ref="M59:M61"/>
    <mergeCell ref="B62:B64"/>
    <mergeCell ref="E62:E64"/>
    <mergeCell ref="I62:I64"/>
    <mergeCell ref="K62:K64"/>
    <mergeCell ref="B67:B72"/>
    <mergeCell ref="A57:A74"/>
    <mergeCell ref="B59:B61"/>
    <mergeCell ref="E59:E61"/>
    <mergeCell ref="I59:I61"/>
    <mergeCell ref="K59:K61"/>
    <mergeCell ref="L59:L61"/>
    <mergeCell ref="A7:A29"/>
    <mergeCell ref="B7:B29"/>
    <mergeCell ref="J7:J29"/>
    <mergeCell ref="A33:A56"/>
    <mergeCell ref="B35:B47"/>
    <mergeCell ref="J35:J47"/>
    <mergeCell ref="B50:B56"/>
    <mergeCell ref="J50:J56"/>
    <mergeCell ref="A1:M1"/>
    <mergeCell ref="A2:M2"/>
    <mergeCell ref="A3:M3"/>
    <mergeCell ref="A5:A6"/>
    <mergeCell ref="B5:B6"/>
    <mergeCell ref="C5:C6"/>
    <mergeCell ref="D5:D6"/>
    <mergeCell ref="F5:H5"/>
    <mergeCell ref="I5:I6"/>
    <mergeCell ref="J5:J6"/>
    <mergeCell ref="K5:K6"/>
  </mergeCells>
  <pageMargins left="0" right="0" top="0.5" bottom="0.45" header="0.32" footer="0.3"/>
  <pageSetup paperSize="5" scale="79" orientation="landscape" horizontalDpi="4294967294" verticalDpi="180" r:id="rId1"/>
  <rowBreaks count="1" manualBreakCount="1">
    <brk id="10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70"/>
  <sheetViews>
    <sheetView workbookViewId="0">
      <selection activeCell="C5" sqref="C5"/>
    </sheetView>
  </sheetViews>
  <sheetFormatPr defaultRowHeight="15"/>
  <cols>
    <col min="1" max="1" width="4.5703125" customWidth="1"/>
    <col min="2" max="2" width="34.42578125" customWidth="1"/>
    <col min="3" max="3" width="16" customWidth="1"/>
    <col min="4" max="4" width="16.5703125" customWidth="1"/>
    <col min="5" max="5" width="13.5703125" customWidth="1"/>
    <col min="7" max="7" width="16.140625" customWidth="1"/>
    <col min="9" max="9" width="21.7109375" customWidth="1"/>
    <col min="10" max="10" width="12.7109375" customWidth="1"/>
  </cols>
  <sheetData>
    <row r="1" spans="1:10">
      <c r="A1" s="659" t="s">
        <v>664</v>
      </c>
      <c r="B1" s="659"/>
      <c r="C1" s="659"/>
      <c r="D1" s="659"/>
      <c r="E1" s="659"/>
      <c r="F1" s="659"/>
      <c r="G1" s="659"/>
      <c r="H1" s="659"/>
      <c r="I1" s="659"/>
      <c r="J1" s="659"/>
    </row>
    <row r="2" spans="1:10">
      <c r="A2" s="659" t="s">
        <v>663</v>
      </c>
      <c r="B2" s="659"/>
      <c r="C2" s="659"/>
      <c r="D2" s="659"/>
      <c r="E2" s="659"/>
      <c r="F2" s="659"/>
      <c r="G2" s="659"/>
      <c r="H2" s="659"/>
      <c r="I2" s="659"/>
      <c r="J2" s="659"/>
    </row>
    <row r="3" spans="1:10">
      <c r="A3" s="406"/>
      <c r="B3" s="406"/>
      <c r="C3" s="406"/>
      <c r="D3" s="406"/>
      <c r="E3" s="406"/>
      <c r="F3" s="406"/>
      <c r="G3" s="406"/>
      <c r="H3" s="406"/>
      <c r="I3" s="406"/>
      <c r="J3" s="406"/>
    </row>
    <row r="4" spans="1:10">
      <c r="A4" s="406"/>
      <c r="B4" s="406" t="s">
        <v>99</v>
      </c>
      <c r="C4" s="406"/>
      <c r="D4" s="406"/>
      <c r="E4" s="406"/>
      <c r="F4" s="406"/>
      <c r="G4" s="406"/>
      <c r="H4" s="406"/>
      <c r="I4" s="406"/>
      <c r="J4" s="406"/>
    </row>
    <row r="5" spans="1:10" ht="22.5" customHeight="1">
      <c r="A5" s="660" t="s">
        <v>662</v>
      </c>
      <c r="B5" s="660"/>
      <c r="C5" s="405"/>
      <c r="D5" s="405"/>
      <c r="E5" s="405"/>
      <c r="F5" s="405"/>
      <c r="G5" s="405"/>
      <c r="H5" s="405"/>
      <c r="I5" s="405"/>
      <c r="J5" s="405"/>
    </row>
    <row r="6" spans="1:10">
      <c r="A6" s="384" t="s">
        <v>7</v>
      </c>
      <c r="B6" s="384" t="s">
        <v>10</v>
      </c>
      <c r="C6" s="384" t="s">
        <v>33</v>
      </c>
      <c r="D6" s="384" t="s">
        <v>591</v>
      </c>
      <c r="E6" s="384" t="s">
        <v>0</v>
      </c>
      <c r="F6" s="661" t="s">
        <v>590</v>
      </c>
      <c r="G6" s="662"/>
      <c r="H6" s="661" t="s">
        <v>37</v>
      </c>
      <c r="I6" s="662"/>
      <c r="J6" s="384" t="s">
        <v>19</v>
      </c>
    </row>
    <row r="7" spans="1:10">
      <c r="A7" s="384">
        <v>1</v>
      </c>
      <c r="B7" s="384">
        <v>2</v>
      </c>
      <c r="C7" s="384">
        <v>3</v>
      </c>
      <c r="D7" s="384">
        <v>4</v>
      </c>
      <c r="E7" s="384">
        <v>5</v>
      </c>
      <c r="F7" s="661">
        <v>5</v>
      </c>
      <c r="G7" s="662"/>
      <c r="H7" s="661">
        <v>6</v>
      </c>
      <c r="I7" s="662"/>
      <c r="J7" s="384">
        <v>7</v>
      </c>
    </row>
    <row r="8" spans="1:10" ht="22.5">
      <c r="A8" s="384">
        <v>1</v>
      </c>
      <c r="B8" s="388" t="s">
        <v>432</v>
      </c>
      <c r="C8" s="388" t="s">
        <v>661</v>
      </c>
      <c r="D8" s="384" t="s">
        <v>660</v>
      </c>
      <c r="E8" s="404"/>
      <c r="F8" s="384" t="s">
        <v>348</v>
      </c>
      <c r="G8" s="388" t="s">
        <v>659</v>
      </c>
      <c r="H8" s="388" t="s">
        <v>348</v>
      </c>
      <c r="I8" s="390">
        <v>1100000000</v>
      </c>
      <c r="J8" s="404" t="s">
        <v>655</v>
      </c>
    </row>
    <row r="9" spans="1:10">
      <c r="A9" s="384">
        <v>2</v>
      </c>
      <c r="B9" s="388" t="s">
        <v>432</v>
      </c>
      <c r="C9" s="388" t="s">
        <v>658</v>
      </c>
      <c r="D9" s="384" t="s">
        <v>657</v>
      </c>
      <c r="E9" s="404"/>
      <c r="F9" s="384" t="s">
        <v>348</v>
      </c>
      <c r="G9" s="388" t="s">
        <v>656</v>
      </c>
      <c r="H9" s="388" t="s">
        <v>348</v>
      </c>
      <c r="I9" s="390">
        <v>1000000000</v>
      </c>
      <c r="J9" s="404" t="s">
        <v>655</v>
      </c>
    </row>
    <row r="10" spans="1:10">
      <c r="A10" s="384">
        <v>3</v>
      </c>
      <c r="B10" s="388" t="s">
        <v>432</v>
      </c>
      <c r="C10" s="388" t="s">
        <v>654</v>
      </c>
      <c r="D10" s="384" t="s">
        <v>653</v>
      </c>
      <c r="E10" s="404"/>
      <c r="F10" s="384" t="s">
        <v>348</v>
      </c>
      <c r="G10" s="388" t="s">
        <v>652</v>
      </c>
      <c r="H10" s="388" t="s">
        <v>348</v>
      </c>
      <c r="I10" s="390">
        <v>700000000</v>
      </c>
      <c r="J10" s="404"/>
    </row>
    <row r="11" spans="1:10">
      <c r="A11" s="384">
        <v>4</v>
      </c>
      <c r="B11" s="388" t="s">
        <v>231</v>
      </c>
      <c r="C11" s="388" t="s">
        <v>651</v>
      </c>
      <c r="D11" s="384" t="s">
        <v>650</v>
      </c>
      <c r="E11" s="404"/>
      <c r="F11" s="384" t="s">
        <v>348</v>
      </c>
      <c r="G11" s="388" t="s">
        <v>649</v>
      </c>
      <c r="H11" s="388" t="s">
        <v>348</v>
      </c>
      <c r="I11" s="390">
        <v>100000000</v>
      </c>
      <c r="J11" s="404"/>
    </row>
    <row r="12" spans="1:10">
      <c r="A12" s="384">
        <v>5</v>
      </c>
      <c r="B12" s="388" t="s">
        <v>432</v>
      </c>
      <c r="C12" s="388" t="s">
        <v>648</v>
      </c>
      <c r="D12" s="384" t="s">
        <v>643</v>
      </c>
      <c r="E12" s="404"/>
      <c r="F12" s="384" t="s">
        <v>348</v>
      </c>
      <c r="G12" s="388" t="s">
        <v>647</v>
      </c>
      <c r="H12" s="388" t="s">
        <v>348</v>
      </c>
      <c r="I12" s="390">
        <v>250000000</v>
      </c>
      <c r="J12" s="404"/>
    </row>
    <row r="13" spans="1:10">
      <c r="A13" s="384">
        <v>6</v>
      </c>
      <c r="B13" s="388" t="s">
        <v>432</v>
      </c>
      <c r="C13" s="388" t="s">
        <v>646</v>
      </c>
      <c r="D13" s="384" t="s">
        <v>643</v>
      </c>
      <c r="E13" s="404"/>
      <c r="F13" s="384" t="s">
        <v>348</v>
      </c>
      <c r="G13" s="388" t="s">
        <v>645</v>
      </c>
      <c r="H13" s="388" t="s">
        <v>348</v>
      </c>
      <c r="I13" s="390">
        <v>300000000</v>
      </c>
      <c r="J13" s="404"/>
    </row>
    <row r="14" spans="1:10">
      <c r="A14" s="384">
        <v>7</v>
      </c>
      <c r="B14" s="388" t="s">
        <v>432</v>
      </c>
      <c r="C14" s="388" t="s">
        <v>644</v>
      </c>
      <c r="D14" s="384" t="s">
        <v>643</v>
      </c>
      <c r="E14" s="404"/>
      <c r="F14" s="384" t="s">
        <v>348</v>
      </c>
      <c r="G14" s="388" t="s">
        <v>642</v>
      </c>
      <c r="H14" s="388" t="s">
        <v>348</v>
      </c>
      <c r="I14" s="390">
        <v>750000000</v>
      </c>
      <c r="J14" s="404"/>
    </row>
    <row r="15" spans="1:10" ht="30" customHeight="1">
      <c r="A15" s="663" t="s">
        <v>641</v>
      </c>
      <c r="B15" s="666" t="s">
        <v>640</v>
      </c>
      <c r="C15" s="666" t="s">
        <v>639</v>
      </c>
      <c r="D15" s="663" t="s">
        <v>638</v>
      </c>
      <c r="E15" s="668"/>
      <c r="F15" s="666"/>
      <c r="G15" s="383" t="s">
        <v>637</v>
      </c>
      <c r="H15" s="666"/>
      <c r="I15" s="674">
        <v>700000000</v>
      </c>
      <c r="J15" s="668" t="s">
        <v>632</v>
      </c>
    </row>
    <row r="16" spans="1:10">
      <c r="A16" s="665"/>
      <c r="B16" s="667"/>
      <c r="C16" s="667"/>
      <c r="D16" s="665"/>
      <c r="E16" s="669"/>
      <c r="F16" s="667"/>
      <c r="G16" s="379" t="s">
        <v>636</v>
      </c>
      <c r="H16" s="667"/>
      <c r="I16" s="675"/>
      <c r="J16" s="669"/>
    </row>
    <row r="17" spans="1:10" ht="15" customHeight="1">
      <c r="A17" s="670">
        <v>9</v>
      </c>
      <c r="B17" s="666" t="s">
        <v>624</v>
      </c>
      <c r="C17" s="666" t="s">
        <v>635</v>
      </c>
      <c r="D17" s="663" t="s">
        <v>634</v>
      </c>
      <c r="E17" s="666" t="s">
        <v>236</v>
      </c>
      <c r="F17" s="663" t="s">
        <v>348</v>
      </c>
      <c r="G17" s="383" t="s">
        <v>626</v>
      </c>
      <c r="H17" s="663" t="s">
        <v>633</v>
      </c>
      <c r="I17" s="674">
        <v>800000000</v>
      </c>
      <c r="J17" s="668" t="s">
        <v>632</v>
      </c>
    </row>
    <row r="18" spans="1:10">
      <c r="A18" s="671"/>
      <c r="B18" s="673"/>
      <c r="C18" s="673"/>
      <c r="D18" s="664"/>
      <c r="E18" s="673"/>
      <c r="F18" s="664"/>
      <c r="G18" s="381" t="s">
        <v>631</v>
      </c>
      <c r="H18" s="664"/>
      <c r="I18" s="682"/>
      <c r="J18" s="683"/>
    </row>
    <row r="19" spans="1:10">
      <c r="A19" s="672"/>
      <c r="B19" s="667"/>
      <c r="C19" s="667"/>
      <c r="D19" s="665"/>
      <c r="E19" s="667"/>
      <c r="F19" s="665"/>
      <c r="G19" s="379" t="s">
        <v>630</v>
      </c>
      <c r="H19" s="665"/>
      <c r="I19" s="675"/>
      <c r="J19" s="669"/>
    </row>
    <row r="20" spans="1:10" ht="15" customHeight="1">
      <c r="A20" s="690" t="s">
        <v>629</v>
      </c>
      <c r="B20" s="693" t="s">
        <v>624</v>
      </c>
      <c r="C20" s="693" t="s">
        <v>628</v>
      </c>
      <c r="D20" s="696" t="s">
        <v>627</v>
      </c>
      <c r="E20" s="684"/>
      <c r="F20" s="687" t="s">
        <v>625</v>
      </c>
      <c r="G20" s="403" t="s">
        <v>626</v>
      </c>
      <c r="H20" s="687" t="s">
        <v>625</v>
      </c>
      <c r="I20" s="679">
        <v>100000000</v>
      </c>
      <c r="J20" s="684"/>
    </row>
    <row r="21" spans="1:10">
      <c r="A21" s="691"/>
      <c r="B21" s="694"/>
      <c r="C21" s="694"/>
      <c r="D21" s="697"/>
      <c r="E21" s="685"/>
      <c r="F21" s="688"/>
      <c r="G21" s="402" t="s">
        <v>620</v>
      </c>
      <c r="H21" s="688"/>
      <c r="I21" s="680"/>
      <c r="J21" s="685"/>
    </row>
    <row r="22" spans="1:10">
      <c r="A22" s="692"/>
      <c r="B22" s="695"/>
      <c r="C22" s="695"/>
      <c r="D22" s="698"/>
      <c r="E22" s="686"/>
      <c r="F22" s="689"/>
      <c r="G22" s="401" t="s">
        <v>619</v>
      </c>
      <c r="H22" s="689"/>
      <c r="I22" s="681"/>
      <c r="J22" s="686"/>
    </row>
    <row r="23" spans="1:10" ht="15" customHeight="1">
      <c r="A23" s="690">
        <v>11</v>
      </c>
      <c r="B23" s="693" t="s">
        <v>624</v>
      </c>
      <c r="C23" s="693" t="s">
        <v>623</v>
      </c>
      <c r="D23" s="696" t="s">
        <v>622</v>
      </c>
      <c r="E23" s="676"/>
      <c r="F23" s="687" t="s">
        <v>615</v>
      </c>
      <c r="G23" s="403" t="s">
        <v>621</v>
      </c>
      <c r="H23" s="687" t="s">
        <v>615</v>
      </c>
      <c r="I23" s="679">
        <v>150000000</v>
      </c>
      <c r="J23" s="676"/>
    </row>
    <row r="24" spans="1:10">
      <c r="A24" s="691"/>
      <c r="B24" s="694"/>
      <c r="C24" s="694"/>
      <c r="D24" s="697"/>
      <c r="E24" s="677"/>
      <c r="F24" s="688"/>
      <c r="G24" s="402" t="s">
        <v>620</v>
      </c>
      <c r="H24" s="688"/>
      <c r="I24" s="680"/>
      <c r="J24" s="677"/>
    </row>
    <row r="25" spans="1:10">
      <c r="A25" s="692"/>
      <c r="B25" s="695"/>
      <c r="C25" s="695"/>
      <c r="D25" s="698"/>
      <c r="E25" s="678"/>
      <c r="F25" s="689"/>
      <c r="G25" s="401" t="s">
        <v>619</v>
      </c>
      <c r="H25" s="689"/>
      <c r="I25" s="681"/>
      <c r="J25" s="678"/>
    </row>
    <row r="26" spans="1:10" ht="37.5" customHeight="1">
      <c r="A26" s="690">
        <v>12</v>
      </c>
      <c r="B26" s="693" t="s">
        <v>618</v>
      </c>
      <c r="C26" s="693" t="s">
        <v>617</v>
      </c>
      <c r="D26" s="696" t="s">
        <v>304</v>
      </c>
      <c r="E26" s="676"/>
      <c r="F26" s="687" t="s">
        <v>615</v>
      </c>
      <c r="G26" s="403" t="s">
        <v>616</v>
      </c>
      <c r="H26" s="687" t="s">
        <v>615</v>
      </c>
      <c r="I26" s="679">
        <v>400000000</v>
      </c>
      <c r="J26" s="676"/>
    </row>
    <row r="27" spans="1:10">
      <c r="A27" s="691"/>
      <c r="B27" s="694"/>
      <c r="C27" s="694"/>
      <c r="D27" s="697"/>
      <c r="E27" s="677"/>
      <c r="F27" s="688"/>
      <c r="G27" s="402" t="s">
        <v>614</v>
      </c>
      <c r="H27" s="688"/>
      <c r="I27" s="680"/>
      <c r="J27" s="677"/>
    </row>
    <row r="28" spans="1:10">
      <c r="A28" s="692"/>
      <c r="B28" s="695"/>
      <c r="C28" s="695"/>
      <c r="D28" s="698"/>
      <c r="E28" s="678"/>
      <c r="F28" s="689"/>
      <c r="G28" s="401" t="s">
        <v>613</v>
      </c>
      <c r="H28" s="689"/>
      <c r="I28" s="681"/>
      <c r="J28" s="678"/>
    </row>
    <row r="29" spans="1:10">
      <c r="A29" s="400"/>
      <c r="B29" s="398"/>
      <c r="C29" s="398"/>
      <c r="D29" s="399"/>
      <c r="E29" s="395"/>
      <c r="F29" s="397"/>
      <c r="G29" s="398"/>
      <c r="H29" s="397"/>
      <c r="I29" s="396">
        <f>SUM(I8:I28)</f>
        <v>6350000000</v>
      </c>
      <c r="J29" s="395"/>
    </row>
    <row r="31" spans="1:10">
      <c r="B31" s="49" t="s">
        <v>98</v>
      </c>
    </row>
    <row r="33" spans="1:10">
      <c r="A33" s="699" t="s">
        <v>612</v>
      </c>
      <c r="B33" s="699"/>
      <c r="C33" s="394"/>
      <c r="D33" s="394"/>
      <c r="E33" s="394"/>
      <c r="F33" s="394"/>
      <c r="G33" s="394"/>
      <c r="H33" s="394"/>
      <c r="I33" s="394"/>
      <c r="J33" s="394"/>
    </row>
    <row r="34" spans="1:10">
      <c r="A34" s="384" t="s">
        <v>7</v>
      </c>
      <c r="B34" s="384" t="s">
        <v>10</v>
      </c>
      <c r="C34" s="384" t="s">
        <v>33</v>
      </c>
      <c r="D34" s="384" t="s">
        <v>591</v>
      </c>
      <c r="E34" s="384" t="s">
        <v>0</v>
      </c>
      <c r="F34" s="661" t="s">
        <v>590</v>
      </c>
      <c r="G34" s="662"/>
      <c r="H34" s="661" t="s">
        <v>37</v>
      </c>
      <c r="I34" s="662"/>
      <c r="J34" s="384" t="s">
        <v>19</v>
      </c>
    </row>
    <row r="35" spans="1:10">
      <c r="A35" s="384">
        <v>1</v>
      </c>
      <c r="B35" s="385">
        <v>2</v>
      </c>
      <c r="C35" s="385">
        <v>3</v>
      </c>
      <c r="D35" s="385">
        <v>4</v>
      </c>
      <c r="E35" s="384">
        <v>5</v>
      </c>
      <c r="F35" s="661">
        <v>5</v>
      </c>
      <c r="G35" s="662"/>
      <c r="H35" s="700">
        <v>6</v>
      </c>
      <c r="I35" s="701"/>
      <c r="J35" s="384">
        <v>7</v>
      </c>
    </row>
    <row r="36" spans="1:10">
      <c r="A36" s="386"/>
      <c r="B36" s="391" t="s">
        <v>596</v>
      </c>
      <c r="C36" s="387"/>
      <c r="D36" s="387"/>
      <c r="E36" s="386"/>
      <c r="F36" s="387"/>
      <c r="G36" s="385"/>
      <c r="H36" s="385"/>
      <c r="I36" s="385"/>
      <c r="J36" s="386"/>
    </row>
    <row r="37" spans="1:10">
      <c r="A37" s="389" t="s">
        <v>5</v>
      </c>
      <c r="B37" s="387" t="s">
        <v>611</v>
      </c>
      <c r="C37" s="388" t="s">
        <v>610</v>
      </c>
      <c r="D37" s="387"/>
      <c r="E37" s="386"/>
      <c r="F37" s="387" t="s">
        <v>348</v>
      </c>
      <c r="G37" s="387" t="s">
        <v>602</v>
      </c>
      <c r="H37" s="385" t="s">
        <v>348</v>
      </c>
      <c r="I37" s="390">
        <v>90000000</v>
      </c>
      <c r="J37" s="386"/>
    </row>
    <row r="38" spans="1:10">
      <c r="A38" s="389" t="s">
        <v>5</v>
      </c>
      <c r="B38" s="387" t="s">
        <v>609</v>
      </c>
      <c r="C38" s="388"/>
      <c r="D38" s="387" t="s">
        <v>608</v>
      </c>
      <c r="E38" s="386"/>
      <c r="F38" s="387" t="s">
        <v>348</v>
      </c>
      <c r="G38" s="387" t="s">
        <v>607</v>
      </c>
      <c r="H38" s="385" t="s">
        <v>348</v>
      </c>
      <c r="I38" s="390">
        <v>150000000</v>
      </c>
      <c r="J38" s="386"/>
    </row>
    <row r="39" spans="1:10">
      <c r="A39" s="389" t="s">
        <v>5</v>
      </c>
      <c r="B39" s="387" t="s">
        <v>606</v>
      </c>
      <c r="C39" s="388" t="s">
        <v>605</v>
      </c>
      <c r="D39" s="387"/>
      <c r="E39" s="386"/>
      <c r="F39" s="387" t="s">
        <v>348</v>
      </c>
      <c r="G39" s="387" t="s">
        <v>604</v>
      </c>
      <c r="H39" s="385" t="s">
        <v>348</v>
      </c>
      <c r="I39" s="390">
        <v>60000000</v>
      </c>
      <c r="J39" s="386"/>
    </row>
    <row r="40" spans="1:10">
      <c r="A40" s="389" t="s">
        <v>5</v>
      </c>
      <c r="B40" s="387" t="s">
        <v>603</v>
      </c>
      <c r="C40" s="388"/>
      <c r="D40" s="387"/>
      <c r="E40" s="386"/>
      <c r="F40" s="387" t="s">
        <v>348</v>
      </c>
      <c r="G40" s="387" t="s">
        <v>602</v>
      </c>
      <c r="H40" s="385" t="s">
        <v>348</v>
      </c>
      <c r="I40" s="390">
        <v>100000000</v>
      </c>
      <c r="J40" s="386"/>
    </row>
    <row r="41" spans="1:10">
      <c r="A41" s="386"/>
      <c r="B41" s="387"/>
      <c r="C41" s="388"/>
      <c r="D41" s="387"/>
      <c r="E41" s="386"/>
      <c r="F41" s="387"/>
      <c r="G41" s="387"/>
      <c r="H41" s="385"/>
      <c r="I41" s="390"/>
      <c r="J41" s="386"/>
    </row>
    <row r="42" spans="1:10">
      <c r="A42" s="386"/>
      <c r="B42" s="391" t="s">
        <v>596</v>
      </c>
      <c r="C42" s="388"/>
      <c r="D42" s="387"/>
      <c r="E42" s="386"/>
      <c r="F42" s="387"/>
      <c r="G42" s="387"/>
      <c r="H42" s="385"/>
      <c r="I42" s="390"/>
      <c r="J42" s="386"/>
    </row>
    <row r="43" spans="1:10">
      <c r="A43" s="702" t="s">
        <v>5</v>
      </c>
      <c r="B43" s="704" t="s">
        <v>601</v>
      </c>
      <c r="C43" s="693" t="s">
        <v>600</v>
      </c>
      <c r="D43" s="704" t="s">
        <v>599</v>
      </c>
      <c r="E43" s="706"/>
      <c r="F43" s="704"/>
      <c r="G43" s="393" t="s">
        <v>598</v>
      </c>
      <c r="H43" s="708"/>
      <c r="I43" s="710">
        <v>100000000</v>
      </c>
      <c r="J43" s="706"/>
    </row>
    <row r="44" spans="1:10">
      <c r="A44" s="703"/>
      <c r="B44" s="705"/>
      <c r="C44" s="695"/>
      <c r="D44" s="705"/>
      <c r="E44" s="707"/>
      <c r="F44" s="705"/>
      <c r="G44" s="392" t="s">
        <v>597</v>
      </c>
      <c r="H44" s="709"/>
      <c r="I44" s="711"/>
      <c r="J44" s="707"/>
    </row>
    <row r="45" spans="1:10">
      <c r="A45" s="389"/>
      <c r="B45" s="387"/>
      <c r="C45" s="388"/>
      <c r="D45" s="387"/>
      <c r="E45" s="386"/>
      <c r="F45" s="387"/>
      <c r="G45" s="387"/>
      <c r="H45" s="385"/>
      <c r="I45" s="390"/>
      <c r="J45" s="386"/>
    </row>
    <row r="46" spans="1:10">
      <c r="A46" s="386"/>
      <c r="B46" s="391" t="s">
        <v>596</v>
      </c>
      <c r="C46" s="387"/>
      <c r="D46" s="387"/>
      <c r="E46" s="386"/>
      <c r="F46" s="387"/>
      <c r="G46" s="385"/>
      <c r="H46" s="385"/>
      <c r="I46" s="390"/>
      <c r="J46" s="386"/>
    </row>
    <row r="47" spans="1:10">
      <c r="A47" s="410" t="s">
        <v>5</v>
      </c>
      <c r="B47" s="411" t="s">
        <v>595</v>
      </c>
      <c r="C47" s="408"/>
      <c r="D47" s="408"/>
      <c r="E47" s="412"/>
      <c r="F47" s="411" t="s">
        <v>348</v>
      </c>
      <c r="G47" s="411" t="s">
        <v>594</v>
      </c>
      <c r="H47" s="413" t="s">
        <v>348</v>
      </c>
      <c r="I47" s="415">
        <v>40000000</v>
      </c>
      <c r="J47" s="412"/>
    </row>
    <row r="48" spans="1:10">
      <c r="A48" s="444" t="s">
        <v>5</v>
      </c>
      <c r="B48" s="445" t="s">
        <v>593</v>
      </c>
      <c r="C48" s="446"/>
      <c r="D48" s="446"/>
      <c r="E48" s="447"/>
      <c r="F48" s="445" t="s">
        <v>348</v>
      </c>
      <c r="G48" s="445" t="s">
        <v>592</v>
      </c>
      <c r="H48" s="448" t="s">
        <v>348</v>
      </c>
      <c r="I48" s="449">
        <v>75000000</v>
      </c>
      <c r="J48" s="447"/>
    </row>
    <row r="49" spans="1:11">
      <c r="A49" s="444"/>
      <c r="B49" s="445"/>
      <c r="C49" s="446"/>
      <c r="D49" s="446"/>
      <c r="E49" s="447"/>
      <c r="F49" s="445"/>
      <c r="G49" s="445"/>
      <c r="H49" s="448"/>
      <c r="I49" s="449">
        <f>SUM(I37:I48)</f>
        <v>615000000</v>
      </c>
      <c r="J49" s="447"/>
      <c r="K49" s="2"/>
    </row>
    <row r="50" spans="1:11">
      <c r="A50" s="440"/>
      <c r="B50" s="441"/>
      <c r="C50" s="442"/>
      <c r="D50" s="442"/>
      <c r="E50" s="443"/>
      <c r="F50" s="441"/>
      <c r="G50" s="441"/>
      <c r="H50" s="377"/>
      <c r="I50" s="377"/>
      <c r="J50" s="443"/>
      <c r="K50" s="2"/>
    </row>
    <row r="51" spans="1:11">
      <c r="A51" s="440"/>
      <c r="B51" s="441"/>
      <c r="C51" s="442"/>
      <c r="D51" s="442"/>
      <c r="E51" s="443"/>
      <c r="F51" s="441"/>
      <c r="G51" s="441"/>
      <c r="H51" s="377"/>
      <c r="I51" s="377"/>
      <c r="J51" s="443"/>
      <c r="K51" s="2"/>
    </row>
    <row r="52" spans="1:11">
      <c r="A52" s="450" t="s">
        <v>7</v>
      </c>
      <c r="B52" s="450" t="s">
        <v>10</v>
      </c>
      <c r="C52" s="450" t="s">
        <v>33</v>
      </c>
      <c r="D52" s="450" t="s">
        <v>591</v>
      </c>
      <c r="E52" s="450" t="s">
        <v>0</v>
      </c>
      <c r="F52" s="712" t="s">
        <v>590</v>
      </c>
      <c r="G52" s="712"/>
      <c r="H52" s="712" t="s">
        <v>37</v>
      </c>
      <c r="I52" s="712"/>
      <c r="J52" s="450" t="s">
        <v>19</v>
      </c>
    </row>
    <row r="53" spans="1:11">
      <c r="A53" s="409">
        <v>1</v>
      </c>
      <c r="B53" s="414">
        <v>2</v>
      </c>
      <c r="C53" s="414">
        <v>3</v>
      </c>
      <c r="D53" s="414">
        <v>4</v>
      </c>
      <c r="E53" s="409">
        <v>5</v>
      </c>
      <c r="F53" s="713">
        <v>5</v>
      </c>
      <c r="G53" s="714"/>
      <c r="H53" s="715">
        <v>6</v>
      </c>
      <c r="I53" s="716"/>
      <c r="J53" s="409">
        <v>7</v>
      </c>
    </row>
    <row r="54" spans="1:11">
      <c r="A54" s="717" t="s">
        <v>5</v>
      </c>
      <c r="B54" s="719" t="s">
        <v>589</v>
      </c>
      <c r="C54" s="383" t="s">
        <v>588</v>
      </c>
      <c r="D54" s="382" t="s">
        <v>238</v>
      </c>
      <c r="E54" s="721"/>
      <c r="F54" s="723" t="s">
        <v>348</v>
      </c>
      <c r="G54" s="725" t="s">
        <v>587</v>
      </c>
      <c r="H54" s="727" t="s">
        <v>348</v>
      </c>
      <c r="I54" s="729">
        <v>1500000000</v>
      </c>
      <c r="J54" s="731" t="s">
        <v>586</v>
      </c>
    </row>
    <row r="55" spans="1:11">
      <c r="A55" s="718"/>
      <c r="B55" s="720"/>
      <c r="C55" s="381" t="s">
        <v>585</v>
      </c>
      <c r="D55" s="380" t="s">
        <v>584</v>
      </c>
      <c r="E55" s="722"/>
      <c r="F55" s="724"/>
      <c r="G55" s="726"/>
      <c r="H55" s="728"/>
      <c r="I55" s="730"/>
      <c r="J55" s="732"/>
    </row>
    <row r="56" spans="1:11">
      <c r="A56" s="416" t="s">
        <v>5</v>
      </c>
      <c r="B56" s="417" t="s">
        <v>583</v>
      </c>
      <c r="C56" s="407"/>
      <c r="D56" s="407"/>
      <c r="E56" s="421"/>
      <c r="F56" s="418" t="s">
        <v>348</v>
      </c>
      <c r="G56" s="419" t="s">
        <v>582</v>
      </c>
      <c r="H56" s="420" t="s">
        <v>348</v>
      </c>
      <c r="I56" s="378">
        <v>80000000</v>
      </c>
      <c r="J56" s="421"/>
    </row>
    <row r="57" spans="1:11">
      <c r="A57" s="434"/>
      <c r="B57" s="435"/>
      <c r="C57" s="436"/>
      <c r="D57" s="436"/>
      <c r="E57" s="437"/>
      <c r="F57" s="438"/>
      <c r="G57" s="142"/>
      <c r="H57" s="142"/>
      <c r="I57" s="439">
        <f>SUM(I54:I56)</f>
        <v>1580000000</v>
      </c>
      <c r="J57" s="142"/>
    </row>
    <row r="58" spans="1:11" ht="15.75" thickBot="1">
      <c r="A58" s="376"/>
      <c r="B58" s="375"/>
      <c r="C58" s="374"/>
      <c r="D58" s="374"/>
      <c r="E58" s="373"/>
      <c r="F58" s="372"/>
    </row>
    <row r="59" spans="1:11" ht="15.75" thickBot="1">
      <c r="A59" s="376"/>
      <c r="B59" s="375"/>
      <c r="C59" s="374"/>
      <c r="D59" s="374"/>
      <c r="E59" s="373"/>
      <c r="F59" s="372"/>
      <c r="I59" s="365">
        <f>SUM(I29+I49+I57)</f>
        <v>8545000000</v>
      </c>
    </row>
    <row r="60" spans="1:11">
      <c r="A60" s="376"/>
      <c r="B60" s="375"/>
      <c r="C60" s="374"/>
      <c r="D60" s="374"/>
      <c r="E60" s="373"/>
      <c r="F60" s="372"/>
      <c r="G60" s="377"/>
      <c r="H60" s="377"/>
      <c r="I60" s="377"/>
      <c r="J60" s="377"/>
    </row>
    <row r="61" spans="1:11">
      <c r="A61" s="376"/>
      <c r="B61" s="375"/>
      <c r="C61" s="374"/>
      <c r="D61" s="374"/>
      <c r="E61" s="373"/>
      <c r="F61" s="372"/>
      <c r="G61" s="733" t="s">
        <v>581</v>
      </c>
      <c r="H61" s="733"/>
      <c r="I61" s="733"/>
      <c r="J61" s="733"/>
    </row>
    <row r="62" spans="1:11">
      <c r="A62" s="370"/>
      <c r="B62" s="366"/>
      <c r="C62" s="659" t="s">
        <v>100</v>
      </c>
      <c r="D62" s="659"/>
      <c r="E62" s="366"/>
      <c r="F62" s="371"/>
      <c r="G62" s="369"/>
      <c r="H62" s="369"/>
      <c r="I62" s="369"/>
      <c r="J62" s="370"/>
    </row>
    <row r="63" spans="1:11">
      <c r="A63" s="734" t="s">
        <v>221</v>
      </c>
      <c r="B63" s="734"/>
      <c r="C63" s="734" t="s">
        <v>580</v>
      </c>
      <c r="D63" s="734"/>
      <c r="E63" s="367"/>
      <c r="F63" s="367"/>
      <c r="G63" s="734" t="s">
        <v>92</v>
      </c>
      <c r="H63" s="734"/>
      <c r="I63" s="734"/>
      <c r="J63" s="734"/>
    </row>
    <row r="64" spans="1:11">
      <c r="A64" s="734" t="s">
        <v>579</v>
      </c>
      <c r="B64" s="734"/>
      <c r="C64" s="369"/>
      <c r="D64" s="366"/>
      <c r="E64" s="367"/>
      <c r="F64" s="367"/>
      <c r="G64" s="367"/>
      <c r="H64" s="366"/>
      <c r="I64" s="366"/>
      <c r="J64" s="366"/>
    </row>
    <row r="65" spans="1:10">
      <c r="A65" s="369"/>
      <c r="B65" s="369"/>
      <c r="C65" s="369"/>
      <c r="D65" s="366"/>
      <c r="E65" s="367"/>
      <c r="F65" s="367"/>
      <c r="G65" s="367"/>
      <c r="H65" s="366"/>
      <c r="I65" s="366"/>
      <c r="J65" s="366"/>
    </row>
    <row r="66" spans="1:10">
      <c r="A66" s="369"/>
      <c r="B66" s="369"/>
      <c r="C66" s="369"/>
      <c r="D66" s="366"/>
      <c r="E66" s="367"/>
      <c r="F66" s="367"/>
      <c r="G66" s="367"/>
      <c r="H66" s="366"/>
      <c r="I66" s="366"/>
      <c r="J66" s="366"/>
    </row>
    <row r="67" spans="1:10">
      <c r="A67" s="369"/>
      <c r="B67" s="369"/>
      <c r="C67" s="369"/>
      <c r="D67" s="366"/>
      <c r="E67" s="367"/>
      <c r="F67" s="367"/>
      <c r="G67" s="367"/>
      <c r="H67" s="366"/>
      <c r="I67" s="366"/>
      <c r="J67" s="366"/>
    </row>
    <row r="68" spans="1:10">
      <c r="A68" s="735" t="s">
        <v>578</v>
      </c>
      <c r="B68" s="735"/>
      <c r="C68" s="735" t="s">
        <v>577</v>
      </c>
      <c r="D68" s="735"/>
      <c r="E68" s="368"/>
      <c r="F68" s="368"/>
      <c r="G68" s="735" t="s">
        <v>576</v>
      </c>
      <c r="H68" s="735"/>
      <c r="I68" s="735"/>
      <c r="J68" s="735"/>
    </row>
    <row r="69" spans="1:10">
      <c r="A69" s="366"/>
      <c r="B69" s="366"/>
      <c r="C69" s="734" t="s">
        <v>575</v>
      </c>
      <c r="D69" s="734"/>
      <c r="E69" s="367"/>
      <c r="F69" s="367"/>
      <c r="G69" s="734" t="s">
        <v>574</v>
      </c>
      <c r="H69" s="734"/>
      <c r="I69" s="734"/>
      <c r="J69" s="734"/>
    </row>
    <row r="70" spans="1:10">
      <c r="A70" s="366"/>
      <c r="B70" s="366"/>
      <c r="C70" s="366"/>
      <c r="D70" s="366"/>
      <c r="E70" s="366"/>
      <c r="F70" s="366"/>
      <c r="G70" s="366"/>
      <c r="H70" s="366"/>
      <c r="I70" s="366"/>
      <c r="J70" s="366"/>
    </row>
  </sheetData>
  <mergeCells count="89">
    <mergeCell ref="C69:D69"/>
    <mergeCell ref="G69:J69"/>
    <mergeCell ref="A63:B63"/>
    <mergeCell ref="C63:D63"/>
    <mergeCell ref="G63:J63"/>
    <mergeCell ref="A64:B64"/>
    <mergeCell ref="A68:B68"/>
    <mergeCell ref="C68:D68"/>
    <mergeCell ref="G68:J68"/>
    <mergeCell ref="H54:H55"/>
    <mergeCell ref="I54:I55"/>
    <mergeCell ref="J54:J55"/>
    <mergeCell ref="G61:J61"/>
    <mergeCell ref="C62:D62"/>
    <mergeCell ref="A54:A55"/>
    <mergeCell ref="B54:B55"/>
    <mergeCell ref="E54:E55"/>
    <mergeCell ref="F54:F55"/>
    <mergeCell ref="G54:G55"/>
    <mergeCell ref="J43:J44"/>
    <mergeCell ref="F52:G52"/>
    <mergeCell ref="H52:I52"/>
    <mergeCell ref="F53:G53"/>
    <mergeCell ref="H53:I53"/>
    <mergeCell ref="F35:G35"/>
    <mergeCell ref="H35:I35"/>
    <mergeCell ref="A43:A44"/>
    <mergeCell ref="B43:B44"/>
    <mergeCell ref="C43:C44"/>
    <mergeCell ref="D43:D44"/>
    <mergeCell ref="E43:E44"/>
    <mergeCell ref="F43:F44"/>
    <mergeCell ref="H43:H44"/>
    <mergeCell ref="I43:I44"/>
    <mergeCell ref="A33:B33"/>
    <mergeCell ref="F34:G34"/>
    <mergeCell ref="H34:I34"/>
    <mergeCell ref="A26:A28"/>
    <mergeCell ref="B26:B28"/>
    <mergeCell ref="C26:C28"/>
    <mergeCell ref="D26:D28"/>
    <mergeCell ref="E26:E28"/>
    <mergeCell ref="F26:F28"/>
    <mergeCell ref="H26:H28"/>
    <mergeCell ref="I26:I28"/>
    <mergeCell ref="A20:A22"/>
    <mergeCell ref="B20:B22"/>
    <mergeCell ref="C20:C22"/>
    <mergeCell ref="D20:D22"/>
    <mergeCell ref="E20:E22"/>
    <mergeCell ref="A23:A25"/>
    <mergeCell ref="B23:B25"/>
    <mergeCell ref="C23:C25"/>
    <mergeCell ref="D23:D25"/>
    <mergeCell ref="E23:E25"/>
    <mergeCell ref="I15:I16"/>
    <mergeCell ref="J15:J16"/>
    <mergeCell ref="F7:G7"/>
    <mergeCell ref="H7:I7"/>
    <mergeCell ref="J26:J28"/>
    <mergeCell ref="I23:I25"/>
    <mergeCell ref="J23:J25"/>
    <mergeCell ref="I17:I19"/>
    <mergeCell ref="J17:J19"/>
    <mergeCell ref="I20:I22"/>
    <mergeCell ref="J20:J22"/>
    <mergeCell ref="F23:F25"/>
    <mergeCell ref="H23:H25"/>
    <mergeCell ref="F20:F22"/>
    <mergeCell ref="H20:H22"/>
    <mergeCell ref="F17:F19"/>
    <mergeCell ref="H17:H19"/>
    <mergeCell ref="A15:A16"/>
    <mergeCell ref="B15:B16"/>
    <mergeCell ref="C15:C16"/>
    <mergeCell ref="D15:D16"/>
    <mergeCell ref="E15:E16"/>
    <mergeCell ref="F15:F16"/>
    <mergeCell ref="A17:A19"/>
    <mergeCell ref="B17:B19"/>
    <mergeCell ref="C17:C19"/>
    <mergeCell ref="D17:D19"/>
    <mergeCell ref="E17:E19"/>
    <mergeCell ref="H15:H16"/>
    <mergeCell ref="A1:J1"/>
    <mergeCell ref="A2:J2"/>
    <mergeCell ref="A5:B5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Kecamatan Balikpapan Selatan</vt:lpstr>
      <vt:lpstr>Kel.Sepinggan</vt:lpstr>
      <vt:lpstr>Kel.Damai Baru</vt:lpstr>
      <vt:lpstr>Kel.Sepinggan Raya</vt:lpstr>
      <vt:lpstr>Kel.Sungainangka</vt:lpstr>
      <vt:lpstr>Kel.Sepinggan Baru</vt:lpstr>
      <vt:lpstr>Kel.Gunung Bahagia</vt:lpstr>
      <vt:lpstr>Kel.Damai Bahagia</vt:lpstr>
      <vt:lpstr>'Kel.Gunung Bahagia'!Print_Area</vt:lpstr>
      <vt:lpstr>'Kel.Gunung Bahagia'!Print_Titles</vt:lpstr>
      <vt:lpstr>Kel.Sungainangka!Print_Titles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2014-03-11T06:50:20Z</dcterms:modified>
</cp:coreProperties>
</file>